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Прайс" sheetId="2" r:id="rId1"/>
    <sheet name="Лист1" sheetId="1" r:id="rId2"/>
    <sheet name="Лист1 (2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3" l="1"/>
  <c r="O9" i="3" s="1"/>
  <c r="O7" i="3"/>
  <c r="I6" i="3"/>
  <c r="I5" i="3"/>
</calcChain>
</file>

<file path=xl/sharedStrings.xml><?xml version="1.0" encoding="utf-8"?>
<sst xmlns="http://schemas.openxmlformats.org/spreadsheetml/2006/main" count="733" uniqueCount="239">
  <si>
    <t>№ п.п.</t>
  </si>
  <si>
    <t>Наименование природоохранных услуг</t>
  </si>
  <si>
    <t>Стоимость оказания услуг*</t>
  </si>
  <si>
    <t>Срок оказания услуг*</t>
  </si>
  <si>
    <t>Периодичность оказания услуг</t>
  </si>
  <si>
    <t>Проект нормативов образования отходов и лимитов на их размещение (ПНООЛР)</t>
  </si>
  <si>
    <t>от 45 000 рублей (до 10 видов отходов)</t>
  </si>
  <si>
    <t>15 рабочих дней</t>
  </si>
  <si>
    <t>1 раз в 5 лет</t>
  </si>
  <si>
    <t>Согласование в государственном надзорном органе проекта нормативов образования отходов и лимитов на их размещение (ПНООЛР)</t>
  </si>
  <si>
    <t>от 20 000 рублей</t>
  </si>
  <si>
    <t>30 рабочих дней</t>
  </si>
  <si>
    <t>Паспорта отходов производства и потребления (ПО)</t>
  </si>
  <si>
    <t>Организация проведения лабораторных исследований отходов производства и потребления</t>
  </si>
  <si>
    <t>от 2 500 рублей (на отход IV класса опасности)</t>
  </si>
  <si>
    <t>5 рабочих дней</t>
  </si>
  <si>
    <t>бессрочно</t>
  </si>
  <si>
    <t>Расчет класса опасности, разработка паспортов отходов производства и потребления</t>
  </si>
  <si>
    <t>от 1 500 рублей</t>
  </si>
  <si>
    <t>2 рабочих дня</t>
  </si>
  <si>
    <t>Технологический регламент по обращению со строительными отходами (ТРОСО)</t>
  </si>
  <si>
    <t>Разработка технологического регламента по обращению со строительными отходами (ТРОСО)</t>
  </si>
  <si>
    <t>от 34 000 рублей</t>
  </si>
  <si>
    <t>Согласование в региональном органе исполнительной власти технологического регламента по обращению со строительными отходами (ТРОСО)</t>
  </si>
  <si>
    <t>от 10 000 рублей</t>
  </si>
  <si>
    <t>Закрытие в региональном органе исполнительной власти технологического регламента по обращению со строительными отходами (ТРОСО)</t>
  </si>
  <si>
    <t>Проект предельно допустимых выбросов (ПДВ)</t>
  </si>
  <si>
    <t>Разработка проекта предельно допустимых выбросов (ПДВ)</t>
  </si>
  <si>
    <t>от 40 000 рублей</t>
  </si>
  <si>
    <t>20 рабочих дней</t>
  </si>
  <si>
    <t>Согласование в экспертизе проекта предельно допустимых выбросов (ПДВ)</t>
  </si>
  <si>
    <t>от 25 000 рублей</t>
  </si>
  <si>
    <t>Согласование в территориальном подразделении Роспотребнадзора проекта предельно допустимых выбросов (ПДВ)</t>
  </si>
  <si>
    <t>Согласование в территориальном подразделении Росприроднадзора проекта предельно допустимых выбросов (ПДВ)</t>
  </si>
  <si>
    <t>Согласование в региональном органе исполнительной власти проектов предельно допустимых выбросов (ПДВ)</t>
  </si>
  <si>
    <t>Проект обоснования (сокращения) размеров санитарной защитной зоны (СЗЗ)</t>
  </si>
  <si>
    <t>Разработка проекта обоснования (сокращения) размеров санитарной защитной зоны (СЗЗ)</t>
  </si>
  <si>
    <t>от 90 000 рублей</t>
  </si>
  <si>
    <t>Согласование в экспертизе проекта обоснования (сокращения) размеров санитарной защитной зоны (СЗЗ)</t>
  </si>
  <si>
    <t>от 35 000 рублей</t>
  </si>
  <si>
    <t>Согласование в территориальном подразделении Роспотребнадзора проекта обоснования (сокращения) размеров санитарной защитной зоны (СЗЗ)</t>
  </si>
  <si>
    <t>от 70 000 рублей</t>
  </si>
  <si>
    <t>Разработка документации по установлению размеров санитарной защитной зоны (СЗЗ)</t>
  </si>
  <si>
    <t>от 30 000 рублей</t>
  </si>
  <si>
    <t>10 рабочих дней</t>
  </si>
  <si>
    <t>Согласование в экспертизе размеров санитарной защитной зоны (СЗЗ)</t>
  </si>
  <si>
    <t>Согласование в территориальном подразделении Роспотребнадзора размеров санитарной защитной зоны (СЗЗ)</t>
  </si>
  <si>
    <t>Расчет платы за негативное воздействие на окружающую среду (НВОС)</t>
  </si>
  <si>
    <t>от 3 500 рублей</t>
  </si>
  <si>
    <t>1 раз в квартал</t>
  </si>
  <si>
    <t>Представление на согласование в государственный надзорный орган расчетов платы за негативное воздействие на окружающую среду (НВОС)</t>
  </si>
  <si>
    <t>от 1 500 рублей</t>
  </si>
  <si>
    <t>Журналы оперативного контроля объемов образования и утилизации отходов</t>
  </si>
  <si>
    <t>Разработка и ведение журналов оперативного контроля объемов образования и утилизации отходов производства и потребления, строительных отходов</t>
  </si>
  <si>
    <t>от 4 000 рублей</t>
  </si>
  <si>
    <t>1 раз в квартал (до 1 раза в месяц на объектах строительства)</t>
  </si>
  <si>
    <t>Годовые формы статистической отчетности</t>
  </si>
  <si>
    <t>Разработка и предоставление на согласование в государственный надзорный орган годовой формы статистической отчетности 2-ТП (отходы)</t>
  </si>
  <si>
    <t>от 8 500 рублей</t>
  </si>
  <si>
    <t>1 раз в год</t>
  </si>
  <si>
    <t>Разработка и предоставление на согласование в государственный надзорный орган годовой формы статистической отчетности 2-ТП (воздух)</t>
  </si>
  <si>
    <t>от 7 500 рублей</t>
  </si>
  <si>
    <t>Разработка и предоставление на согласование в государственный надзорный орган годовой формы статистической отчетности 2-ТП (водхоз)</t>
  </si>
  <si>
    <t>от 10 500 рублей</t>
  </si>
  <si>
    <t>Разработка и предоставление на согласование  в государственный орган статистики годовой формы статистической отчетности 4-ОС</t>
  </si>
  <si>
    <t>от 6 500 рублей</t>
  </si>
  <si>
    <t>Точка сброса ливневых и промбытовых стоков</t>
  </si>
  <si>
    <t>Подготовка комплекта документов и согласование в государственном надзорном органе точки сброса ливневых и промбытовых стоков</t>
  </si>
  <si>
    <t>от 70 000 рублей</t>
  </si>
  <si>
    <t>Программа мониторинга качества ливневых и промбытовых стоков</t>
  </si>
  <si>
    <t>Подготовка комплекта документов и согласование в государственном надзорном органе программы мониторинга качества ливневых и промбытовых стоков</t>
  </si>
  <si>
    <t>от 30 000 рублей</t>
  </si>
  <si>
    <t>Решение о предоставление водного объекта в пользование</t>
  </si>
  <si>
    <t>Подготовка комплекта документов и получение в государственном органе исполнительной власти Решения о предоставление водного объекта в пользование</t>
  </si>
  <si>
    <t>Проект нормативов допустимых сбросов (НДС)</t>
  </si>
  <si>
    <t>Разработка проекта нормативов допустимых сбросов (НДС)</t>
  </si>
  <si>
    <t>от 120 000 рублей</t>
  </si>
  <si>
    <t>Согласование в государственных надзорных  органах проекта нормативов допустимых сбросов (НДС)</t>
  </si>
  <si>
    <t>от 100 000 рублей</t>
  </si>
  <si>
    <t>Подготовка комплекта документов и получение в государственном надзорном органе Разрешения на право пользования водным объектом</t>
  </si>
  <si>
    <t>от 40 000 рублей</t>
  </si>
  <si>
    <t>Лицензия на недропользование подземных вод для водоснабжения объекта</t>
  </si>
  <si>
    <t>Получение лицензии на недропользование с целевым назначением «геологическое изучение участка недр для водоснабжения объекта» (поиски и оценка запасов подземных вод)</t>
  </si>
  <si>
    <t>от 80 000 рублей</t>
  </si>
  <si>
    <t>1 раз на 5 лет</t>
  </si>
  <si>
    <t>Государственная регистрация геологоразведочных работ</t>
  </si>
  <si>
    <t>от 10 000 рублей</t>
  </si>
  <si>
    <t>Разработка проекта на проведение работ по оценке запасов подземных вод на участке недр (геологическое изучение участка недр)</t>
  </si>
  <si>
    <t>от 300 000 рублей</t>
  </si>
  <si>
    <t>Экспертиза проекта по оценке запасов подземных вод на участке недр</t>
  </si>
  <si>
    <t>Разработка проекта зон санитарной охраны</t>
  </si>
  <si>
    <t>от 160 000 рублей</t>
  </si>
  <si>
    <t>Экспертиза проекта ЗСО в Роспотребнадзоре</t>
  </si>
  <si>
    <t>от 60 000 рублей</t>
  </si>
  <si>
    <t>Утверждение проекта ЗСО в органе исполнительной власти</t>
  </si>
  <si>
    <t>Проведение работ по оценке запасов, организация проведения аналитических исследований</t>
  </si>
  <si>
    <t>от 600 000 рублей</t>
  </si>
  <si>
    <t>40 рабочих дней</t>
  </si>
  <si>
    <t>Согласование отчета в органе государственного экологического надзора</t>
  </si>
  <si>
    <t>Продление лицензии на недропользование с целевым назначением «добыча подземных вод для водоснабжения объекта»</t>
  </si>
  <si>
    <t>Проект допустимых сбросов в сети централизованного водоотведения (ДС)</t>
  </si>
  <si>
    <t>Разработка проекта допустимых сбросов в сети централизованного водоотведения (ДС)</t>
  </si>
  <si>
    <t>Согласование проекта допустимых сбросов в сети централизованного водоотведения (ДС)</t>
  </si>
  <si>
    <t>Разработка и согласование деклараций о составе и свойствах сточных вод</t>
  </si>
  <si>
    <t>от 50 000 рублей</t>
  </si>
  <si>
    <t>Проект зон санитарной охраны (ЗСО)</t>
  </si>
  <si>
    <t>Разработка проекта зон санитарной охраны (ЗСО)</t>
  </si>
  <si>
    <t>Согласование в экспертизе проекта зон санитарной охраны (ЗСО)</t>
  </si>
  <si>
    <t>Согласование в государственных надзорных органах проекта зон санитарной охраны (ЗСО)</t>
  </si>
  <si>
    <t>Аналитические исследования (анализы) проб атмосферного воздуха, стоков, питьевой воды, грунтов, отходов производства и потребления, строительных отходов</t>
  </si>
  <si>
    <t>Организация проведения аналитических исследований (анализы) проб атмосферного воздуха</t>
  </si>
  <si>
    <t>от 5 000 рублей</t>
  </si>
  <si>
    <t>Организация проведения аналитических исследований (анализы) проб стоков</t>
  </si>
  <si>
    <t>от 8 000 рублей</t>
  </si>
  <si>
    <t>Организация проведения аналитических исследований (анализы) проб питьевой воды</t>
  </si>
  <si>
    <t>от 15 000 рублей</t>
  </si>
  <si>
    <t>Организация проведения аналитических исследований (анализы) проб грунтов</t>
  </si>
  <si>
    <t>от 7 000 рублей</t>
  </si>
  <si>
    <t>Организация проведения аналитических исследований (анализы) проб отходов производства и потребления</t>
  </si>
  <si>
    <t>Организация проведения аналитических исследований (анализы) проб строительных отходов</t>
  </si>
  <si>
    <t>Разделы проектной документации «перечень мероприятий по охране окружающей среды» (ПМ ООС) и «проект технологического регламента по обращению со строительными отходами» (ПТР)</t>
  </si>
  <si>
    <t>Разработка раздела проектной документации «перечень мероприятий по охране окружающей среды» (ПМ ООС)</t>
  </si>
  <si>
    <t>Разработка раздела проектной документации «проект технологического регламента по обращению со строительными отходами» (ПТР)</t>
  </si>
  <si>
    <t>Согласование в экспертизе разделов проектной документации «перечень мероприятий по охране окружающей среды» (ПМ ООС) и «проект технологического регламента по обращению со строительными отходами» (ПТР)</t>
  </si>
  <si>
    <t>Проект оценки воздействия на окружающую среду (ОВОС)</t>
  </si>
  <si>
    <t>Разработка документации по оценке воздействия на окружающую среду (ОВОС)</t>
  </si>
  <si>
    <t>Прохождение общественных слушаний по оценке воздействия на окружающую среду (ОВОС)</t>
  </si>
  <si>
    <t>Инженерные экологические изыскания (ИЭИ)</t>
  </si>
  <si>
    <t>Организация проведения инженерных экологических изысканий (ИЭИ)</t>
  </si>
  <si>
    <t>Разработка отчета по инженерным экологическим изысканиям (ИЭИ)</t>
  </si>
  <si>
    <t>Согласование в экспертизе отчета по инженерным экологическим изысканиям (ИЭИ)</t>
  </si>
  <si>
    <t>Проект рекультивации нарушенных земель и рекультивации угнетенных территорий</t>
  </si>
  <si>
    <t>Разработка проекта рекультивации нарушенных земель и рекультивации угнетенных территорий</t>
  </si>
  <si>
    <t>Согласование в уполномоченных органах проекта рекультивации нарушенных земель и рекультивации угнетенных территорий</t>
  </si>
  <si>
    <t>Программа производственного экологического контроля (ПЭК)</t>
  </si>
  <si>
    <t>Разработка программы производственного экологического контроля (ПЭК)</t>
  </si>
  <si>
    <t>Организация проведения исследований в соответствии с ПЭК и подготовка отчетов в государственные надзорные органы</t>
  </si>
  <si>
    <t>в соответствии с ПЭК</t>
  </si>
  <si>
    <t>1 раз в год (2-ТП (воздух) срочная сдается отдельно)</t>
  </si>
  <si>
    <t>Разработка и согласование проекта нормативов образования отходов и лимитов на их размещение (ПНООЛР)</t>
  </si>
  <si>
    <t>Организация проведения лабораторных исследований отходов производства и потребления (отходы I-IV класса опасности)</t>
  </si>
  <si>
    <t>Бессрочно</t>
  </si>
  <si>
    <t>Примечание</t>
  </si>
  <si>
    <t>Биотестирование отходов V класса опасности</t>
  </si>
  <si>
    <t>5 лет</t>
  </si>
  <si>
    <t>1. Изменение законодательства  РФ.                            2. Изменение производственного цикла.</t>
  </si>
  <si>
    <t>1. Изменение законодательства  РФ.</t>
  </si>
  <si>
    <t>Государственная пошлина за выдачу документа об утверждении нормативов образования отходов и лимитов на их размещение</t>
  </si>
  <si>
    <t>Разработка и согласование проекта нормативов образования отходов и лимитов на их размещение (ПНООЛР), не более 10 видов отходов.</t>
  </si>
  <si>
    <t>Наименование услуги</t>
  </si>
  <si>
    <t>Согласование  технологического регламента по обращению со строительными отходами (ТРОСО)</t>
  </si>
  <si>
    <t>34 000</t>
  </si>
  <si>
    <t>10 000</t>
  </si>
  <si>
    <t>Проект</t>
  </si>
  <si>
    <t>Регламент</t>
  </si>
  <si>
    <t>Паспорт</t>
  </si>
  <si>
    <t>Возможна замена при:</t>
  </si>
  <si>
    <t>Разработка проект нормативов допустимых сбросов (НДС)</t>
  </si>
  <si>
    <t>Проект организации санитарно-защитных зон (СЗЗ)</t>
  </si>
  <si>
    <t>Разработка проекта  санитарной защитной зоны (СЗЗ)</t>
  </si>
  <si>
    <t>Согласование в экспертизе проекта  санитарной защитной зоны (СЗЗ)</t>
  </si>
  <si>
    <t>Согласование в территориальном подразделении Роспотребнадзора проекта  санитарной защитной зоны (СЗЗ)</t>
  </si>
  <si>
    <t>Начальная стоимость услуг</t>
  </si>
  <si>
    <t>Проект допустимых сбросов в сети централизованного водоотведения (ПДС)</t>
  </si>
  <si>
    <t>Разработка проекта допустимых сбросов в сети централизованного водоотведения (ПДС)</t>
  </si>
  <si>
    <t>Действие документа</t>
  </si>
  <si>
    <t>Рабочие дни</t>
  </si>
  <si>
    <t>Вид документа</t>
  </si>
  <si>
    <t xml:space="preserve">1. Изменение законодательства  РФ.                            </t>
  </si>
  <si>
    <t>Разделы проектной документации «перечень мероприятий по охране окружающей среды» (ПМООС)</t>
  </si>
  <si>
    <t>Раздел проекта</t>
  </si>
  <si>
    <t xml:space="preserve">1. Изменение законодательства  РФ.  </t>
  </si>
  <si>
    <t>Паспорт газоочистной установки ГОУ</t>
  </si>
  <si>
    <t>Разаработка паспорт газоочистной установки ГОУ</t>
  </si>
  <si>
    <t>1. Изменение законодательства  РФ.                                                                                           2. Изменение производственного цикла.</t>
  </si>
  <si>
    <t xml:space="preserve">Исходыне данные </t>
  </si>
  <si>
    <t>Перейти</t>
  </si>
  <si>
    <t>Изыскания</t>
  </si>
  <si>
    <t>ИНЖЕНЕРНЫЕ ИЗЫСКАТЕЛЬСТВА ДЛЯ СТРОИТЕЛЬСТВА</t>
  </si>
  <si>
    <t>ПРОЕКТНАЯ ДОКУМЕНТАЦИЯ СТРОЯЩИМСЯ И РЕКОНСТРУИРУЕМЫМ ПРЕДПРИЯТИЯМ</t>
  </si>
  <si>
    <t>ПРОЕКТНАЯ ДОКУМЕНТАЦИЯ ДЕЙСТВУЮЩИМ ПРЕДПРИЯТИЯМ</t>
  </si>
  <si>
    <t>Проект установленной санитарно-защитной зоны (СЗЗ). Установление и сокращение</t>
  </si>
  <si>
    <t>Разаработка проект установленной санитарно-защитной зоны (СЗЗ). Установление и сокращени</t>
  </si>
  <si>
    <t>ЭКОЛОГИЧЕСКАЯ ОТЧЕТНОСТЬ</t>
  </si>
  <si>
    <t>Отчет</t>
  </si>
  <si>
    <t xml:space="preserve">1. Изменение законодательства  РФ. </t>
  </si>
  <si>
    <t>Программа</t>
  </si>
  <si>
    <t>Решение</t>
  </si>
  <si>
    <t xml:space="preserve">Срок сдачи </t>
  </si>
  <si>
    <t>по необходмости</t>
  </si>
  <si>
    <t>Не позднее 10 марта</t>
  </si>
  <si>
    <t>Не позднее 15 января</t>
  </si>
  <si>
    <t>Расчет</t>
  </si>
  <si>
    <t>Отчетность об образовании, использовании, обезвреживании и размещении отходов (Отчетность МСП)</t>
  </si>
  <si>
    <t>Технический отчет о неизменности производственного процесса</t>
  </si>
  <si>
    <t>Ежегодно</t>
  </si>
  <si>
    <t>Постановка на государственный учет объектов, оказывающих негативное воздействие на окружающую среду (НВОС)</t>
  </si>
  <si>
    <t>Заявление</t>
  </si>
  <si>
    <t>Не позднее 1 января 2017</t>
  </si>
  <si>
    <t>Декларация о плате за негативное воздействие на окружающую среду</t>
  </si>
  <si>
    <t>Декларация о количестве выпущенных в обращение на территории Российской Федерации за предыдущий календарный год готовых товаров, в том числе упаковки</t>
  </si>
  <si>
    <t>Не позднее 1 апреля 2017</t>
  </si>
  <si>
    <t>Декларация</t>
  </si>
  <si>
    <t>Год</t>
  </si>
  <si>
    <t>Что влючает в себя услуги</t>
  </si>
  <si>
    <t>ЭКОЛОГИЧЕСКОЕ СОПРОВОЖДЕНИЯ ПРЕДПРИЯТИЯ</t>
  </si>
  <si>
    <t>ЭКОЛОГИЧЕСКАЯ ДОКУМЕНТАЦИЯ</t>
  </si>
  <si>
    <t>ЭКОЛОГИЧЕСКОЕ ЛИЦЕНЗИРОВАНИЕ</t>
  </si>
  <si>
    <t>Подача и сопровождение отчетности 2-ТП водхоз/воздух/отходы
Подача и сопровождение отчетности 4-ОС
Ведение первичной отчетности: журнал по отходам по 721 приказу
Расчет платы и подача декларации о плате за НВООС
Отчет для МСП
Технический отчет о низменности процесса для продления лимитов
Отчет в комитет по благоустройству
Полное консультирование и ведение документов при изменении законодательства</t>
  </si>
  <si>
    <t>24/7/365</t>
  </si>
  <si>
    <t>Ежемесячное обслуживание</t>
  </si>
  <si>
    <t xml:space="preserve">По требованию </t>
  </si>
  <si>
    <t>24/7/366</t>
  </si>
  <si>
    <t>24/7/367</t>
  </si>
  <si>
    <t>Эколог на предприятии "ЭКОНОМ"</t>
  </si>
  <si>
    <t>Эколог на предприятии "СТАНДАРТ"</t>
  </si>
  <si>
    <t>Эколог на предприятии "ПРЕМИУМ"</t>
  </si>
  <si>
    <t>Подача и сопровождение отчетности 2-ТП водхоз/воздух/отходы
Подача и сопровождение отчетности 4-ОС
Ведение первичной отчетности: журнал по отходам по 721 приказу
Ведение первичной отчетности: журнал учета выбросов
Расчет платы и подача декларации о плате за НВООС
Отчетность о выполнении нормативов утилизации отходов от использования товаров, подлежащих утилизации после утраты ими потребительских свойств
Отчет для МСП
Технический отчет о низменности процесса для продления лимитов
Отчет в комитет по благоустройству
Постановка и актуализация объектов предприятия на государственный учет, присвоение кода и категории объекта
Выезд сотрудника для инвентаризации источников выбросов, перечня отходов
Инструкции, приказы и другие документы, необходимые на предприятии
Взаимодействие с контрагентами (перевозчиками отходов, заключение договоров, составление актов, водоканалом, лабораториями, другими организациями)
Полное консультирование и ведение документов при изменении законодательства
Проверка предприятия на нарушения. Внутренний аудит с подготовкой отчета о состояния в области ООС на предприятии
Полное представительство предприятия в надзорных органах. Сопровождение и защита при проверках</t>
  </si>
  <si>
    <t>Подача и сопровождение отчетности 2-ТП водхоз/воздух/отходы
Подача и сопровождение отчетности 4-ОС
Ведение первичной отчетности: журнал по отходам по 721 приказу
Ведение первичной отчетности: журнал учета выбросов
Расчет платы и подача декларации о плате за НВООС
Отчетность о выполнении нормативов утилизации отходов от использования таких товаров
Отчет для МСП
Технический отчет о низменности процесса для продления лимитов
Отчет в комитет по благоустройству
Постановка и актуализация объектов предприятия на государственный учет, присвоение кода и категории объекта
Выезд сотрудника для инвентаризации источников выбросов, перечня отходов
Инструкции, приказы и другие документы, необходимые на предприятии
Взаимодействие с контрагентами (перевозчиками отходов, заключение договоров, составление актов, водоканалом, лабораториями, другими организациями)
Полное консультирование и ведение документов при изменении законодательства
Проверка предприятия на нарушения
Внутренний аудит с подготовкой отчета о состояния в области ООС на предприятии
Полное представительство предприятия в надзорных органах
Сопровождение и защита при проверках
Разработка ПНООЛР
Разработка ПДВ*
Разработка НДС*
Разработка паспортов отходов*
Проведение контроля плана-графика ПДВ*
Подача декларации
Разработка программы ПЭК*
*лабораторные исследования оплачиваются отдельно</t>
  </si>
  <si>
    <t>Аудит</t>
  </si>
  <si>
    <t>Проверка документов на предприятии на соответствие экологического законодательства</t>
  </si>
  <si>
    <t>Интвентаризация</t>
  </si>
  <si>
    <t>Инвентаризация на предприятии</t>
  </si>
  <si>
    <t>1 раз за весь период</t>
  </si>
  <si>
    <t>Подготовка предприятия к экологической проверке</t>
  </si>
  <si>
    <t>Проверка</t>
  </si>
  <si>
    <t>Приказ</t>
  </si>
  <si>
    <t>Инструкция</t>
  </si>
  <si>
    <t>Должностная инструкция</t>
  </si>
  <si>
    <t>Инстркция по обращению с отходами</t>
  </si>
  <si>
    <t>Должностная инструкция эколога на предприятии</t>
  </si>
  <si>
    <t>Приказ о назначении эколога</t>
  </si>
  <si>
    <t xml:space="preserve">Обзательное </t>
  </si>
  <si>
    <t>Лицензия</t>
  </si>
  <si>
    <t>Сбор отходов</t>
  </si>
  <si>
    <t>Транспортирование отходов</t>
  </si>
  <si>
    <t>Обработка отходов</t>
  </si>
  <si>
    <t>Утилизация отходов</t>
  </si>
  <si>
    <t>Обезвреживание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</si>
</sst>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₽&quot;"/>
    <numFmt numFmtId="165" formatCode="#,##0.00\ &quot;₽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9" fontId="0" fillId="0" borderId="0" xfId="0" applyNumberFormat="1"/>
    <xf numFmtId="0" fontId="1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8" xfId="0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vertical="center" wrapText="1"/>
    </xf>
    <xf numFmtId="164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/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center" wrapText="1"/>
    </xf>
    <xf numFmtId="0" fontId="1" fillId="0" borderId="8" xfId="0" applyFont="1" applyBorder="1" applyAlignment="1">
      <alignment vertical="top" wrapText="1"/>
    </xf>
    <xf numFmtId="0" fontId="1" fillId="0" borderId="0" xfId="0" applyFont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8" xfId="0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5"/>
  <sheetViews>
    <sheetView tabSelected="1" topLeftCell="A91" zoomScale="70" zoomScaleNormal="70" workbookViewId="0">
      <selection activeCell="E114" sqref="E114"/>
    </sheetView>
  </sheetViews>
  <sheetFormatPr defaultRowHeight="13.8" outlineLevelRow="1" x14ac:dyDescent="0.25"/>
  <cols>
    <col min="1" max="1" width="6.5546875" style="9" bestFit="1" customWidth="1"/>
    <col min="2" max="2" width="16.21875" style="9" bestFit="1" customWidth="1"/>
    <col min="3" max="3" width="87.88671875" style="9" customWidth="1"/>
    <col min="4" max="4" width="14.77734375" style="9" customWidth="1"/>
    <col min="5" max="5" width="13.6640625" style="9" customWidth="1"/>
    <col min="6" max="6" width="20.44140625" style="9" bestFit="1" customWidth="1"/>
    <col min="7" max="7" width="19.77734375" style="9" bestFit="1" customWidth="1"/>
    <col min="8" max="9" width="12.33203125" style="9" customWidth="1"/>
    <col min="10" max="10" width="38.5546875" style="9" customWidth="1"/>
    <col min="11" max="11" width="8.88671875" style="32"/>
    <col min="12" max="16384" width="8.88671875" style="9"/>
  </cols>
  <sheetData>
    <row r="3" spans="1:11" ht="36" customHeight="1" x14ac:dyDescent="0.25">
      <c r="A3" s="47" t="s">
        <v>0</v>
      </c>
      <c r="B3" s="38" t="s">
        <v>167</v>
      </c>
      <c r="C3" s="47" t="s">
        <v>149</v>
      </c>
      <c r="D3" s="38" t="s">
        <v>162</v>
      </c>
      <c r="E3" s="10" t="s">
        <v>3</v>
      </c>
      <c r="F3" s="47" t="s">
        <v>165</v>
      </c>
      <c r="G3" s="38" t="s">
        <v>188</v>
      </c>
      <c r="H3" s="38" t="s">
        <v>175</v>
      </c>
      <c r="I3" s="38" t="s">
        <v>204</v>
      </c>
      <c r="J3" s="11" t="s">
        <v>142</v>
      </c>
      <c r="K3" s="9"/>
    </row>
    <row r="4" spans="1:11" x14ac:dyDescent="0.25">
      <c r="A4" s="47"/>
      <c r="B4" s="39"/>
      <c r="C4" s="47"/>
      <c r="D4" s="39"/>
      <c r="E4" s="10" t="s">
        <v>166</v>
      </c>
      <c r="F4" s="47"/>
      <c r="G4" s="39"/>
      <c r="H4" s="39"/>
      <c r="I4" s="39"/>
      <c r="J4" s="11" t="s">
        <v>156</v>
      </c>
      <c r="K4" s="9"/>
    </row>
    <row r="5" spans="1:11" ht="17.399999999999999" x14ac:dyDescent="0.3">
      <c r="A5" s="65" t="s">
        <v>178</v>
      </c>
      <c r="B5" s="65"/>
      <c r="C5" s="65"/>
      <c r="D5" s="65"/>
      <c r="E5" s="65"/>
      <c r="F5" s="65"/>
      <c r="G5" s="65"/>
      <c r="H5" s="65"/>
      <c r="I5" s="65"/>
      <c r="J5" s="65"/>
      <c r="K5" s="9"/>
    </row>
    <row r="6" spans="1:11" ht="18" outlineLevel="1" x14ac:dyDescent="0.35">
      <c r="A6" s="54" t="s">
        <v>127</v>
      </c>
      <c r="B6" s="54"/>
      <c r="C6" s="54"/>
      <c r="D6" s="54"/>
      <c r="E6" s="54"/>
      <c r="F6" s="54"/>
      <c r="G6" s="54"/>
      <c r="H6" s="54"/>
      <c r="I6" s="54"/>
      <c r="J6" s="54"/>
      <c r="K6" s="9"/>
    </row>
    <row r="7" spans="1:11" outlineLevel="1" x14ac:dyDescent="0.25">
      <c r="A7" s="48">
        <v>1</v>
      </c>
      <c r="B7" s="48" t="s">
        <v>177</v>
      </c>
      <c r="C7" s="18" t="s">
        <v>128</v>
      </c>
      <c r="D7" s="14">
        <v>70000</v>
      </c>
      <c r="E7" s="11">
        <v>20</v>
      </c>
      <c r="F7" s="45" t="s">
        <v>141</v>
      </c>
      <c r="G7" s="48" t="s">
        <v>189</v>
      </c>
      <c r="H7" s="48" t="s">
        <v>176</v>
      </c>
      <c r="I7" s="48" t="s">
        <v>176</v>
      </c>
      <c r="J7" s="41" t="s">
        <v>174</v>
      </c>
      <c r="K7" s="9"/>
    </row>
    <row r="8" spans="1:11" outlineLevel="1" x14ac:dyDescent="0.25">
      <c r="A8" s="49"/>
      <c r="B8" s="49"/>
      <c r="C8" s="18" t="s">
        <v>129</v>
      </c>
      <c r="D8" s="14">
        <v>30000</v>
      </c>
      <c r="E8" s="11">
        <v>20</v>
      </c>
      <c r="F8" s="45"/>
      <c r="G8" s="49"/>
      <c r="H8" s="49"/>
      <c r="I8" s="49"/>
      <c r="J8" s="41"/>
      <c r="K8" s="9"/>
    </row>
    <row r="9" spans="1:11" ht="27.6" outlineLevel="1" x14ac:dyDescent="0.25">
      <c r="A9" s="50"/>
      <c r="B9" s="50"/>
      <c r="C9" s="18" t="s">
        <v>130</v>
      </c>
      <c r="D9" s="14">
        <v>30000</v>
      </c>
      <c r="E9" s="11">
        <v>30</v>
      </c>
      <c r="F9" s="45"/>
      <c r="G9" s="50"/>
      <c r="H9" s="50"/>
      <c r="I9" s="50"/>
      <c r="J9" s="41"/>
      <c r="K9" s="9"/>
    </row>
    <row r="10" spans="1:11" ht="17.399999999999999" x14ac:dyDescent="0.25">
      <c r="A10" s="57" t="s">
        <v>179</v>
      </c>
      <c r="B10" s="58"/>
      <c r="C10" s="58"/>
      <c r="D10" s="58"/>
      <c r="E10" s="58"/>
      <c r="F10" s="58"/>
      <c r="G10" s="58"/>
      <c r="H10" s="58"/>
      <c r="I10" s="58"/>
      <c r="J10" s="59"/>
      <c r="K10" s="9"/>
    </row>
    <row r="11" spans="1:11" ht="18" outlineLevel="1" x14ac:dyDescent="0.35">
      <c r="A11" s="26" t="s">
        <v>124</v>
      </c>
      <c r="B11" s="26"/>
      <c r="C11" s="26"/>
      <c r="D11" s="26"/>
      <c r="E11" s="26"/>
      <c r="F11" s="26"/>
      <c r="G11" s="26"/>
      <c r="H11" s="26"/>
      <c r="I11" s="26"/>
      <c r="J11" s="26"/>
      <c r="K11" s="9"/>
    </row>
    <row r="12" spans="1:11" outlineLevel="1" x14ac:dyDescent="0.25">
      <c r="A12" s="45">
        <v>2</v>
      </c>
      <c r="B12" s="45" t="s">
        <v>153</v>
      </c>
      <c r="C12" s="15" t="s">
        <v>125</v>
      </c>
      <c r="D12" s="25">
        <v>70000</v>
      </c>
      <c r="E12" s="10">
        <v>20</v>
      </c>
      <c r="F12" s="47" t="s">
        <v>141</v>
      </c>
      <c r="G12" s="38" t="s">
        <v>189</v>
      </c>
      <c r="H12" s="38" t="s">
        <v>176</v>
      </c>
      <c r="I12" s="38" t="s">
        <v>176</v>
      </c>
      <c r="J12" s="41" t="s">
        <v>168</v>
      </c>
      <c r="K12" s="9"/>
    </row>
    <row r="13" spans="1:11" ht="27.6" outlineLevel="1" x14ac:dyDescent="0.25">
      <c r="A13" s="45"/>
      <c r="B13" s="45"/>
      <c r="C13" s="15" t="s">
        <v>126</v>
      </c>
      <c r="D13" s="25">
        <v>30000</v>
      </c>
      <c r="E13" s="10">
        <v>20</v>
      </c>
      <c r="F13" s="47"/>
      <c r="G13" s="39"/>
      <c r="H13" s="39"/>
      <c r="I13" s="39"/>
      <c r="J13" s="41"/>
      <c r="K13" s="9"/>
    </row>
    <row r="14" spans="1:11" ht="18" outlineLevel="1" x14ac:dyDescent="0.35">
      <c r="A14" s="26" t="s">
        <v>169</v>
      </c>
      <c r="B14" s="26"/>
      <c r="C14" s="26"/>
      <c r="D14" s="26"/>
      <c r="E14" s="26"/>
      <c r="F14" s="26"/>
      <c r="G14" s="26"/>
      <c r="H14" s="26"/>
      <c r="I14" s="26"/>
      <c r="J14" s="26"/>
      <c r="K14" s="9"/>
    </row>
    <row r="15" spans="1:11" ht="27.6" outlineLevel="1" x14ac:dyDescent="0.25">
      <c r="A15" s="45">
        <v>3</v>
      </c>
      <c r="B15" s="47" t="s">
        <v>170</v>
      </c>
      <c r="C15" s="18" t="s">
        <v>121</v>
      </c>
      <c r="D15" s="14">
        <v>100000</v>
      </c>
      <c r="E15" s="11">
        <v>30</v>
      </c>
      <c r="F15" s="47" t="s">
        <v>141</v>
      </c>
      <c r="G15" s="38" t="s">
        <v>189</v>
      </c>
      <c r="H15" s="38" t="s">
        <v>176</v>
      </c>
      <c r="I15" s="38" t="s">
        <v>176</v>
      </c>
      <c r="J15" s="55" t="s">
        <v>171</v>
      </c>
      <c r="K15" s="9"/>
    </row>
    <row r="16" spans="1:11" ht="27.6" outlineLevel="1" x14ac:dyDescent="0.25">
      <c r="A16" s="45"/>
      <c r="B16" s="47"/>
      <c r="C16" s="18" t="s">
        <v>122</v>
      </c>
      <c r="D16" s="14">
        <v>40000</v>
      </c>
      <c r="E16" s="11">
        <v>10</v>
      </c>
      <c r="F16" s="47"/>
      <c r="G16" s="61"/>
      <c r="H16" s="61"/>
      <c r="I16" s="61"/>
      <c r="J16" s="55"/>
      <c r="K16" s="9"/>
    </row>
    <row r="17" spans="1:11" ht="41.4" outlineLevel="1" x14ac:dyDescent="0.25">
      <c r="A17" s="45"/>
      <c r="B17" s="47"/>
      <c r="C17" s="18" t="s">
        <v>123</v>
      </c>
      <c r="D17" s="14">
        <v>50000</v>
      </c>
      <c r="E17" s="11">
        <v>30</v>
      </c>
      <c r="F17" s="47"/>
      <c r="G17" s="39"/>
      <c r="H17" s="39"/>
      <c r="I17" s="39"/>
      <c r="J17" s="55"/>
      <c r="K17" s="9"/>
    </row>
    <row r="18" spans="1:11" ht="18" outlineLevel="1" x14ac:dyDescent="0.35">
      <c r="A18" s="26" t="s">
        <v>158</v>
      </c>
      <c r="B18" s="26"/>
      <c r="C18" s="26"/>
      <c r="D18" s="26"/>
      <c r="E18" s="26"/>
      <c r="F18" s="26"/>
      <c r="G18" s="26"/>
      <c r="H18" s="26"/>
      <c r="I18" s="26"/>
      <c r="J18" s="26"/>
      <c r="K18" s="9"/>
    </row>
    <row r="19" spans="1:11" outlineLevel="1" x14ac:dyDescent="0.25">
      <c r="A19" s="45">
        <v>4</v>
      </c>
      <c r="B19" s="45" t="s">
        <v>153</v>
      </c>
      <c r="C19" s="18" t="s">
        <v>159</v>
      </c>
      <c r="D19" s="25">
        <v>90000</v>
      </c>
      <c r="E19" s="24">
        <v>20</v>
      </c>
      <c r="F19" s="45" t="s">
        <v>141</v>
      </c>
      <c r="G19" s="48" t="s">
        <v>189</v>
      </c>
      <c r="H19" s="48" t="s">
        <v>176</v>
      </c>
      <c r="I19" s="48" t="s">
        <v>176</v>
      </c>
      <c r="J19" s="40" t="s">
        <v>145</v>
      </c>
      <c r="K19" s="9"/>
    </row>
    <row r="20" spans="1:11" outlineLevel="1" x14ac:dyDescent="0.25">
      <c r="A20" s="45"/>
      <c r="B20" s="45"/>
      <c r="C20" s="18" t="s">
        <v>160</v>
      </c>
      <c r="D20" s="25">
        <v>35000</v>
      </c>
      <c r="E20" s="24">
        <v>20</v>
      </c>
      <c r="F20" s="45"/>
      <c r="G20" s="49"/>
      <c r="H20" s="49"/>
      <c r="I20" s="49"/>
      <c r="J20" s="40"/>
      <c r="K20" s="9"/>
    </row>
    <row r="21" spans="1:11" ht="27.6" outlineLevel="1" x14ac:dyDescent="0.25">
      <c r="A21" s="45"/>
      <c r="B21" s="45"/>
      <c r="C21" s="18" t="s">
        <v>161</v>
      </c>
      <c r="D21" s="25">
        <v>70000</v>
      </c>
      <c r="E21" s="24">
        <v>30</v>
      </c>
      <c r="F21" s="45"/>
      <c r="G21" s="49"/>
      <c r="H21" s="49"/>
      <c r="I21" s="49"/>
      <c r="J21" s="40"/>
      <c r="K21" s="9"/>
    </row>
    <row r="22" spans="1:11" ht="27.6" outlineLevel="1" x14ac:dyDescent="0.25">
      <c r="A22" s="45"/>
      <c r="B22" s="45"/>
      <c r="C22" s="18" t="s">
        <v>42</v>
      </c>
      <c r="D22" s="25">
        <v>30000</v>
      </c>
      <c r="E22" s="24">
        <v>10</v>
      </c>
      <c r="F22" s="45"/>
      <c r="G22" s="49"/>
      <c r="H22" s="49"/>
      <c r="I22" s="49"/>
      <c r="J22" s="40"/>
      <c r="K22" s="9"/>
    </row>
    <row r="23" spans="1:11" outlineLevel="1" x14ac:dyDescent="0.25">
      <c r="A23" s="45"/>
      <c r="B23" s="45"/>
      <c r="C23" s="18" t="s">
        <v>45</v>
      </c>
      <c r="D23" s="25">
        <v>30000</v>
      </c>
      <c r="E23" s="24">
        <v>20</v>
      </c>
      <c r="F23" s="45"/>
      <c r="G23" s="49"/>
      <c r="H23" s="49"/>
      <c r="I23" s="49"/>
      <c r="J23" s="40"/>
      <c r="K23" s="9"/>
    </row>
    <row r="24" spans="1:11" ht="27.6" outlineLevel="1" x14ac:dyDescent="0.25">
      <c r="A24" s="45"/>
      <c r="B24" s="45"/>
      <c r="C24" s="18" t="s">
        <v>46</v>
      </c>
      <c r="D24" s="25">
        <v>30000</v>
      </c>
      <c r="E24" s="24">
        <v>30</v>
      </c>
      <c r="F24" s="45"/>
      <c r="G24" s="50"/>
      <c r="H24" s="50"/>
      <c r="I24" s="50"/>
      <c r="J24" s="40"/>
      <c r="K24" s="9"/>
    </row>
    <row r="25" spans="1:11" ht="17.399999999999999" x14ac:dyDescent="0.25">
      <c r="A25" s="57" t="s">
        <v>180</v>
      </c>
      <c r="B25" s="58"/>
      <c r="C25" s="58"/>
      <c r="D25" s="58"/>
      <c r="E25" s="58"/>
      <c r="F25" s="58"/>
      <c r="G25" s="58"/>
      <c r="H25" s="58"/>
      <c r="I25" s="58"/>
      <c r="J25" s="59"/>
      <c r="K25" s="9"/>
    </row>
    <row r="26" spans="1:11" ht="18" outlineLevel="1" x14ac:dyDescent="0.35">
      <c r="A26" s="42" t="s">
        <v>20</v>
      </c>
      <c r="B26" s="43"/>
      <c r="C26" s="43"/>
      <c r="D26" s="43"/>
      <c r="E26" s="43"/>
      <c r="F26" s="43"/>
      <c r="G26" s="43"/>
      <c r="H26" s="43"/>
      <c r="I26" s="43"/>
      <c r="J26" s="44"/>
      <c r="K26" s="9"/>
    </row>
    <row r="27" spans="1:11" ht="27.6" outlineLevel="1" x14ac:dyDescent="0.25">
      <c r="A27" s="45">
        <v>5</v>
      </c>
      <c r="B27" s="45" t="s">
        <v>154</v>
      </c>
      <c r="C27" s="18" t="s">
        <v>21</v>
      </c>
      <c r="D27" s="21" t="s">
        <v>151</v>
      </c>
      <c r="E27" s="20">
        <v>10</v>
      </c>
      <c r="F27" s="45" t="s">
        <v>141</v>
      </c>
      <c r="G27" s="48" t="s">
        <v>189</v>
      </c>
      <c r="H27" s="48" t="s">
        <v>176</v>
      </c>
      <c r="I27" s="48" t="s">
        <v>176</v>
      </c>
      <c r="J27" s="40" t="s">
        <v>145</v>
      </c>
      <c r="K27" s="9"/>
    </row>
    <row r="28" spans="1:11" ht="27.6" outlineLevel="1" x14ac:dyDescent="0.25">
      <c r="A28" s="45"/>
      <c r="B28" s="45"/>
      <c r="C28" s="18" t="s">
        <v>150</v>
      </c>
      <c r="D28" s="21" t="s">
        <v>152</v>
      </c>
      <c r="E28" s="20">
        <v>15</v>
      </c>
      <c r="F28" s="45"/>
      <c r="G28" s="49"/>
      <c r="H28" s="49"/>
      <c r="I28" s="49"/>
      <c r="J28" s="40"/>
      <c r="K28" s="9"/>
    </row>
    <row r="29" spans="1:11" ht="27.6" outlineLevel="1" x14ac:dyDescent="0.25">
      <c r="A29" s="45"/>
      <c r="B29" s="45"/>
      <c r="C29" s="18" t="s">
        <v>25</v>
      </c>
      <c r="D29" s="21" t="s">
        <v>152</v>
      </c>
      <c r="E29" s="20">
        <v>15</v>
      </c>
      <c r="F29" s="45"/>
      <c r="G29" s="50"/>
      <c r="H29" s="50"/>
      <c r="I29" s="50"/>
      <c r="J29" s="40"/>
      <c r="K29" s="9"/>
    </row>
    <row r="30" spans="1:11" ht="18" outlineLevel="1" x14ac:dyDescent="0.35">
      <c r="A30" s="42" t="s">
        <v>5</v>
      </c>
      <c r="B30" s="43"/>
      <c r="C30" s="43"/>
      <c r="D30" s="43"/>
      <c r="E30" s="43"/>
      <c r="F30" s="43"/>
      <c r="G30" s="43"/>
      <c r="H30" s="43"/>
      <c r="I30" s="43"/>
      <c r="J30" s="44"/>
      <c r="K30" s="9"/>
    </row>
    <row r="31" spans="1:11" ht="27.6" outlineLevel="1" x14ac:dyDescent="0.25">
      <c r="A31" s="45">
        <v>6</v>
      </c>
      <c r="B31" s="46" t="s">
        <v>153</v>
      </c>
      <c r="C31" s="18" t="s">
        <v>148</v>
      </c>
      <c r="D31" s="19">
        <v>45000</v>
      </c>
      <c r="E31" s="20">
        <v>20</v>
      </c>
      <c r="F31" s="46" t="s">
        <v>144</v>
      </c>
      <c r="G31" s="51" t="s">
        <v>189</v>
      </c>
      <c r="H31" s="51" t="s">
        <v>176</v>
      </c>
      <c r="I31" s="51" t="s">
        <v>176</v>
      </c>
      <c r="J31" s="40" t="s">
        <v>145</v>
      </c>
      <c r="K31" s="9"/>
    </row>
    <row r="32" spans="1:11" ht="27.6" outlineLevel="1" x14ac:dyDescent="0.25">
      <c r="A32" s="45"/>
      <c r="B32" s="46"/>
      <c r="C32" s="18" t="s">
        <v>9</v>
      </c>
      <c r="D32" s="19">
        <v>20000</v>
      </c>
      <c r="E32" s="20">
        <v>20</v>
      </c>
      <c r="F32" s="46"/>
      <c r="G32" s="52"/>
      <c r="H32" s="52"/>
      <c r="I32" s="52"/>
      <c r="J32" s="40"/>
      <c r="K32" s="9"/>
    </row>
    <row r="33" spans="1:11" ht="18" outlineLevel="1" x14ac:dyDescent="0.35">
      <c r="A33" s="42" t="s">
        <v>12</v>
      </c>
      <c r="B33" s="43"/>
      <c r="C33" s="43"/>
      <c r="D33" s="43"/>
      <c r="E33" s="43"/>
      <c r="F33" s="43"/>
      <c r="G33" s="43"/>
      <c r="H33" s="43"/>
      <c r="I33" s="43"/>
      <c r="J33" s="44"/>
      <c r="K33" s="9"/>
    </row>
    <row r="34" spans="1:11" ht="27.6" outlineLevel="1" x14ac:dyDescent="0.25">
      <c r="A34" s="45">
        <v>7</v>
      </c>
      <c r="B34" s="45" t="s">
        <v>155</v>
      </c>
      <c r="C34" s="13" t="s">
        <v>140</v>
      </c>
      <c r="D34" s="14">
        <v>3500</v>
      </c>
      <c r="E34" s="11">
        <v>5</v>
      </c>
      <c r="F34" s="45" t="s">
        <v>141</v>
      </c>
      <c r="G34" s="48" t="s">
        <v>189</v>
      </c>
      <c r="H34" s="48" t="s">
        <v>176</v>
      </c>
      <c r="I34" s="48" t="s">
        <v>176</v>
      </c>
      <c r="J34" s="41" t="s">
        <v>146</v>
      </c>
      <c r="K34" s="9"/>
    </row>
    <row r="35" spans="1:11" outlineLevel="1" x14ac:dyDescent="0.25">
      <c r="A35" s="45"/>
      <c r="B35" s="45"/>
      <c r="C35" s="16" t="s">
        <v>143</v>
      </c>
      <c r="D35" s="14">
        <v>3500</v>
      </c>
      <c r="E35" s="11">
        <v>5</v>
      </c>
      <c r="F35" s="45"/>
      <c r="G35" s="49"/>
      <c r="H35" s="49"/>
      <c r="I35" s="49"/>
      <c r="J35" s="41"/>
      <c r="K35" s="9"/>
    </row>
    <row r="36" spans="1:11" ht="27.6" outlineLevel="1" x14ac:dyDescent="0.25">
      <c r="A36" s="45"/>
      <c r="B36" s="45"/>
      <c r="C36" s="17" t="s">
        <v>17</v>
      </c>
      <c r="D36" s="14">
        <v>2500</v>
      </c>
      <c r="E36" s="11">
        <v>5</v>
      </c>
      <c r="F36" s="45"/>
      <c r="G36" s="49"/>
      <c r="H36" s="49"/>
      <c r="I36" s="49"/>
      <c r="J36" s="41"/>
      <c r="K36" s="9"/>
    </row>
    <row r="37" spans="1:11" ht="27.6" outlineLevel="1" x14ac:dyDescent="0.25">
      <c r="A37" s="45"/>
      <c r="B37" s="45"/>
      <c r="C37" s="17" t="s">
        <v>147</v>
      </c>
      <c r="D37" s="14">
        <v>1600</v>
      </c>
      <c r="E37" s="11">
        <v>5</v>
      </c>
      <c r="F37" s="45"/>
      <c r="G37" s="50"/>
      <c r="H37" s="50"/>
      <c r="I37" s="50"/>
      <c r="J37" s="41"/>
      <c r="K37" s="9"/>
    </row>
    <row r="38" spans="1:11" ht="18" outlineLevel="1" x14ac:dyDescent="0.35">
      <c r="A38" s="26" t="s">
        <v>74</v>
      </c>
      <c r="B38" s="26"/>
      <c r="C38" s="26"/>
      <c r="D38" s="26"/>
      <c r="E38" s="26"/>
      <c r="F38" s="26"/>
      <c r="G38" s="26"/>
      <c r="H38" s="26"/>
      <c r="I38" s="26"/>
      <c r="J38" s="26"/>
      <c r="K38" s="9"/>
    </row>
    <row r="39" spans="1:11" ht="27.6" customHeight="1" outlineLevel="1" x14ac:dyDescent="0.25">
      <c r="A39" s="45">
        <v>8</v>
      </c>
      <c r="B39" s="45" t="s">
        <v>153</v>
      </c>
      <c r="C39" s="22" t="s">
        <v>157</v>
      </c>
      <c r="D39" s="14">
        <v>120000</v>
      </c>
      <c r="E39" s="11">
        <v>30</v>
      </c>
      <c r="F39" s="45" t="s">
        <v>141</v>
      </c>
      <c r="G39" s="48" t="s">
        <v>189</v>
      </c>
      <c r="H39" s="48" t="s">
        <v>176</v>
      </c>
      <c r="I39" s="48" t="s">
        <v>176</v>
      </c>
      <c r="J39" s="40" t="s">
        <v>145</v>
      </c>
      <c r="K39" s="9"/>
    </row>
    <row r="40" spans="1:11" ht="27.6" outlineLevel="1" x14ac:dyDescent="0.25">
      <c r="A40" s="45"/>
      <c r="B40" s="45"/>
      <c r="C40" s="18" t="s">
        <v>77</v>
      </c>
      <c r="D40" s="14">
        <v>100000</v>
      </c>
      <c r="E40" s="11">
        <v>30</v>
      </c>
      <c r="F40" s="45"/>
      <c r="G40" s="49"/>
      <c r="H40" s="49"/>
      <c r="I40" s="49"/>
      <c r="J40" s="40"/>
      <c r="K40" s="9"/>
    </row>
    <row r="41" spans="1:11" ht="27.6" outlineLevel="1" x14ac:dyDescent="0.25">
      <c r="A41" s="45"/>
      <c r="B41" s="45"/>
      <c r="C41" s="18" t="s">
        <v>79</v>
      </c>
      <c r="D41" s="14">
        <v>40000</v>
      </c>
      <c r="E41" s="11">
        <v>20</v>
      </c>
      <c r="F41" s="45"/>
      <c r="G41" s="50"/>
      <c r="H41" s="50"/>
      <c r="I41" s="50"/>
      <c r="J41" s="40"/>
      <c r="K41" s="9"/>
    </row>
    <row r="42" spans="1:11" ht="14.4" customHeight="1" outlineLevel="1" x14ac:dyDescent="0.25">
      <c r="A42" s="27" t="s">
        <v>163</v>
      </c>
      <c r="B42" s="27"/>
      <c r="C42" s="27"/>
      <c r="D42" s="27"/>
      <c r="E42" s="27"/>
      <c r="F42" s="27"/>
      <c r="G42" s="27"/>
      <c r="H42" s="27"/>
      <c r="I42" s="27"/>
      <c r="J42" s="27"/>
      <c r="K42" s="9"/>
    </row>
    <row r="43" spans="1:11" ht="27.6" outlineLevel="1" x14ac:dyDescent="0.25">
      <c r="A43" s="47">
        <v>9</v>
      </c>
      <c r="B43" s="45" t="s">
        <v>153</v>
      </c>
      <c r="C43" s="18" t="s">
        <v>164</v>
      </c>
      <c r="D43" s="25">
        <v>40000</v>
      </c>
      <c r="E43" s="10">
        <v>20</v>
      </c>
      <c r="F43" s="45" t="s">
        <v>141</v>
      </c>
      <c r="G43" s="48" t="s">
        <v>189</v>
      </c>
      <c r="H43" s="48" t="s">
        <v>176</v>
      </c>
      <c r="I43" s="48" t="s">
        <v>176</v>
      </c>
      <c r="J43" s="40" t="s">
        <v>145</v>
      </c>
      <c r="K43" s="9"/>
    </row>
    <row r="44" spans="1:11" ht="27.6" outlineLevel="1" x14ac:dyDescent="0.25">
      <c r="A44" s="47"/>
      <c r="B44" s="45"/>
      <c r="C44" s="18" t="s">
        <v>102</v>
      </c>
      <c r="D44" s="25">
        <v>40000</v>
      </c>
      <c r="E44" s="10">
        <v>20</v>
      </c>
      <c r="F44" s="45"/>
      <c r="G44" s="49"/>
      <c r="H44" s="49"/>
      <c r="I44" s="49"/>
      <c r="J44" s="40"/>
      <c r="K44" s="9"/>
    </row>
    <row r="45" spans="1:11" outlineLevel="1" x14ac:dyDescent="0.25">
      <c r="A45" s="47"/>
      <c r="B45" s="45"/>
      <c r="C45" s="18" t="s">
        <v>103</v>
      </c>
      <c r="D45" s="25">
        <v>50000</v>
      </c>
      <c r="E45" s="10">
        <v>30</v>
      </c>
      <c r="F45" s="45"/>
      <c r="G45" s="50"/>
      <c r="H45" s="50"/>
      <c r="I45" s="50"/>
      <c r="J45" s="40"/>
      <c r="K45" s="9"/>
    </row>
    <row r="46" spans="1:11" ht="18" outlineLevel="1" x14ac:dyDescent="0.35">
      <c r="A46" s="26" t="s">
        <v>26</v>
      </c>
      <c r="B46" s="26"/>
      <c r="C46" s="26"/>
      <c r="D46" s="26"/>
      <c r="E46" s="26"/>
      <c r="F46" s="26"/>
      <c r="G46" s="26"/>
      <c r="H46" s="26"/>
      <c r="I46" s="26"/>
      <c r="J46" s="26"/>
      <c r="K46" s="9"/>
    </row>
    <row r="47" spans="1:11" ht="27.6" customHeight="1" outlineLevel="1" x14ac:dyDescent="0.25">
      <c r="A47" s="45">
        <v>10</v>
      </c>
      <c r="B47" s="45" t="s">
        <v>153</v>
      </c>
      <c r="C47" s="22" t="s">
        <v>27</v>
      </c>
      <c r="D47" s="14">
        <v>40000</v>
      </c>
      <c r="E47" s="11">
        <v>20</v>
      </c>
      <c r="F47" s="46" t="s">
        <v>144</v>
      </c>
      <c r="G47" s="51" t="s">
        <v>189</v>
      </c>
      <c r="H47" s="51" t="s">
        <v>176</v>
      </c>
      <c r="I47" s="51" t="s">
        <v>176</v>
      </c>
      <c r="J47" s="40" t="s">
        <v>145</v>
      </c>
      <c r="K47" s="9"/>
    </row>
    <row r="48" spans="1:11" outlineLevel="1" x14ac:dyDescent="0.25">
      <c r="A48" s="45"/>
      <c r="B48" s="45"/>
      <c r="C48" s="22" t="s">
        <v>30</v>
      </c>
      <c r="D48" s="14">
        <v>25000</v>
      </c>
      <c r="E48" s="11">
        <v>20</v>
      </c>
      <c r="F48" s="46"/>
      <c r="G48" s="53"/>
      <c r="H48" s="53"/>
      <c r="I48" s="53"/>
      <c r="J48" s="40"/>
      <c r="K48" s="9"/>
    </row>
    <row r="49" spans="1:11" ht="27.6" outlineLevel="1" x14ac:dyDescent="0.25">
      <c r="A49" s="45"/>
      <c r="B49" s="45"/>
      <c r="C49" s="22" t="s">
        <v>32</v>
      </c>
      <c r="D49" s="14">
        <v>10000</v>
      </c>
      <c r="E49" s="11">
        <v>20</v>
      </c>
      <c r="F49" s="46"/>
      <c r="G49" s="53"/>
      <c r="H49" s="53"/>
      <c r="I49" s="53"/>
      <c r="J49" s="40"/>
      <c r="K49" s="9"/>
    </row>
    <row r="50" spans="1:11" ht="27.6" outlineLevel="1" x14ac:dyDescent="0.25">
      <c r="A50" s="45"/>
      <c r="B50" s="45"/>
      <c r="C50" s="22" t="s">
        <v>34</v>
      </c>
      <c r="D50" s="14">
        <v>10000</v>
      </c>
      <c r="E50" s="11">
        <v>20</v>
      </c>
      <c r="F50" s="46"/>
      <c r="G50" s="52"/>
      <c r="H50" s="52"/>
      <c r="I50" s="52"/>
      <c r="J50" s="40"/>
      <c r="K50" s="9"/>
    </row>
    <row r="51" spans="1:11" ht="18" outlineLevel="1" x14ac:dyDescent="0.35">
      <c r="A51" s="26" t="s">
        <v>105</v>
      </c>
      <c r="B51" s="26"/>
      <c r="C51" s="26"/>
      <c r="D51" s="26"/>
      <c r="E51" s="26"/>
      <c r="F51" s="26"/>
      <c r="G51" s="26"/>
      <c r="H51" s="26"/>
      <c r="I51" s="26"/>
      <c r="J51" s="26"/>
      <c r="K51" s="9"/>
    </row>
    <row r="52" spans="1:11" outlineLevel="1" x14ac:dyDescent="0.25">
      <c r="A52" s="56"/>
      <c r="B52" s="45" t="s">
        <v>153</v>
      </c>
      <c r="C52" s="18" t="s">
        <v>106</v>
      </c>
      <c r="D52" s="25">
        <v>160000</v>
      </c>
      <c r="E52" s="10">
        <v>30</v>
      </c>
      <c r="F52" s="45" t="s">
        <v>141</v>
      </c>
      <c r="G52" s="48" t="s">
        <v>189</v>
      </c>
      <c r="H52" s="48" t="s">
        <v>176</v>
      </c>
      <c r="I52" s="48" t="s">
        <v>176</v>
      </c>
      <c r="J52" s="41" t="s">
        <v>168</v>
      </c>
      <c r="K52" s="9"/>
    </row>
    <row r="53" spans="1:11" outlineLevel="1" x14ac:dyDescent="0.25">
      <c r="A53" s="56"/>
      <c r="B53" s="45"/>
      <c r="C53" s="18" t="s">
        <v>107</v>
      </c>
      <c r="D53" s="25">
        <v>60000</v>
      </c>
      <c r="E53" s="10">
        <v>20</v>
      </c>
      <c r="F53" s="45"/>
      <c r="G53" s="49"/>
      <c r="H53" s="49"/>
      <c r="I53" s="49"/>
      <c r="J53" s="41"/>
      <c r="K53" s="9"/>
    </row>
    <row r="54" spans="1:11" ht="27.6" outlineLevel="1" x14ac:dyDescent="0.25">
      <c r="A54" s="56"/>
      <c r="B54" s="45"/>
      <c r="C54" s="18" t="s">
        <v>108</v>
      </c>
      <c r="D54" s="25">
        <v>60000</v>
      </c>
      <c r="E54" s="10">
        <v>20</v>
      </c>
      <c r="F54" s="45"/>
      <c r="G54" s="50"/>
      <c r="H54" s="50"/>
      <c r="I54" s="50"/>
      <c r="J54" s="41"/>
      <c r="K54" s="9"/>
    </row>
    <row r="55" spans="1:11" ht="18" outlineLevel="1" x14ac:dyDescent="0.35">
      <c r="A55" s="26" t="s">
        <v>172</v>
      </c>
      <c r="B55" s="26"/>
      <c r="C55" s="26"/>
      <c r="D55" s="26"/>
      <c r="E55" s="26"/>
      <c r="F55" s="26"/>
      <c r="G55" s="26"/>
      <c r="H55" s="26"/>
      <c r="I55" s="26"/>
      <c r="J55" s="26"/>
      <c r="K55" s="9"/>
    </row>
    <row r="56" spans="1:11" ht="27.6" customHeight="1" outlineLevel="1" x14ac:dyDescent="0.25">
      <c r="A56" s="11"/>
      <c r="B56" s="11" t="s">
        <v>155</v>
      </c>
      <c r="C56" s="16" t="s">
        <v>173</v>
      </c>
      <c r="D56" s="14">
        <v>15000</v>
      </c>
      <c r="E56" s="11">
        <v>20</v>
      </c>
      <c r="F56" s="11" t="s">
        <v>141</v>
      </c>
      <c r="G56" s="11" t="s">
        <v>189</v>
      </c>
      <c r="H56" s="11" t="s">
        <v>176</v>
      </c>
      <c r="I56" s="11" t="s">
        <v>176</v>
      </c>
      <c r="J56" s="28" t="s">
        <v>174</v>
      </c>
      <c r="K56" s="9"/>
    </row>
    <row r="57" spans="1:11" ht="18" outlineLevel="1" x14ac:dyDescent="0.35">
      <c r="A57" s="26" t="s">
        <v>131</v>
      </c>
      <c r="B57" s="26"/>
      <c r="C57" s="26"/>
      <c r="D57" s="26"/>
      <c r="E57" s="26"/>
      <c r="F57" s="26"/>
      <c r="G57" s="26"/>
      <c r="H57" s="26"/>
      <c r="I57" s="26"/>
      <c r="J57" s="26"/>
      <c r="K57" s="9"/>
    </row>
    <row r="58" spans="1:11" ht="27.6" outlineLevel="1" x14ac:dyDescent="0.25">
      <c r="A58" s="45"/>
      <c r="B58" s="45" t="s">
        <v>153</v>
      </c>
      <c r="C58" s="18" t="s">
        <v>132</v>
      </c>
      <c r="D58" s="14">
        <v>70000</v>
      </c>
      <c r="E58" s="11">
        <v>30</v>
      </c>
      <c r="F58" s="45" t="s">
        <v>141</v>
      </c>
      <c r="G58" s="48" t="s">
        <v>189</v>
      </c>
      <c r="H58" s="48" t="s">
        <v>176</v>
      </c>
      <c r="I58" s="48" t="s">
        <v>176</v>
      </c>
      <c r="J58" s="55" t="s">
        <v>171</v>
      </c>
      <c r="K58" s="9"/>
    </row>
    <row r="59" spans="1:11" ht="27.6" outlineLevel="1" x14ac:dyDescent="0.25">
      <c r="A59" s="45"/>
      <c r="B59" s="45"/>
      <c r="C59" s="18" t="s">
        <v>133</v>
      </c>
      <c r="D59" s="14">
        <v>30000</v>
      </c>
      <c r="E59" s="11">
        <v>30</v>
      </c>
      <c r="F59" s="45"/>
      <c r="G59" s="50"/>
      <c r="H59" s="50"/>
      <c r="I59" s="50"/>
      <c r="J59" s="55"/>
      <c r="K59" s="9"/>
    </row>
    <row r="60" spans="1:11" ht="18" outlineLevel="1" x14ac:dyDescent="0.35">
      <c r="A60" s="54" t="s">
        <v>181</v>
      </c>
      <c r="B60" s="54"/>
      <c r="C60" s="54"/>
      <c r="D60" s="54"/>
      <c r="E60" s="54"/>
      <c r="F60" s="54"/>
      <c r="G60" s="54"/>
      <c r="H60" s="54"/>
      <c r="I60" s="54"/>
      <c r="J60" s="54"/>
      <c r="K60" s="9"/>
    </row>
    <row r="61" spans="1:11" ht="27.6" outlineLevel="1" x14ac:dyDescent="0.25">
      <c r="A61" s="12"/>
      <c r="B61" s="11" t="s">
        <v>153</v>
      </c>
      <c r="C61" s="17" t="s">
        <v>182</v>
      </c>
      <c r="D61" s="25">
        <v>150000</v>
      </c>
      <c r="E61" s="11">
        <v>30</v>
      </c>
      <c r="F61" s="11" t="s">
        <v>141</v>
      </c>
      <c r="G61" s="11" t="s">
        <v>189</v>
      </c>
      <c r="H61" s="20" t="s">
        <v>176</v>
      </c>
      <c r="I61" s="20" t="s">
        <v>176</v>
      </c>
      <c r="J61" s="29" t="s">
        <v>174</v>
      </c>
      <c r="K61" s="9"/>
    </row>
    <row r="62" spans="1:11" ht="18" outlineLevel="1" x14ac:dyDescent="0.35">
      <c r="A62" s="54" t="s">
        <v>66</v>
      </c>
      <c r="B62" s="54"/>
      <c r="C62" s="54"/>
      <c r="D62" s="54"/>
      <c r="E62" s="54"/>
      <c r="F62" s="54"/>
      <c r="G62" s="54"/>
      <c r="H62" s="54"/>
      <c r="I62" s="54"/>
      <c r="J62" s="54"/>
      <c r="K62" s="9"/>
    </row>
    <row r="63" spans="1:11" ht="27.6" outlineLevel="1" x14ac:dyDescent="0.25">
      <c r="A63" s="12"/>
      <c r="B63" s="11" t="s">
        <v>153</v>
      </c>
      <c r="C63" s="17" t="s">
        <v>67</v>
      </c>
      <c r="D63" s="14">
        <v>70000</v>
      </c>
      <c r="E63" s="11">
        <v>30</v>
      </c>
      <c r="F63" s="11" t="s">
        <v>141</v>
      </c>
      <c r="G63" s="11" t="s">
        <v>189</v>
      </c>
      <c r="H63" s="11" t="s">
        <v>176</v>
      </c>
      <c r="I63" s="11" t="s">
        <v>176</v>
      </c>
      <c r="J63" s="31" t="s">
        <v>174</v>
      </c>
      <c r="K63" s="9"/>
    </row>
    <row r="64" spans="1:11" ht="18" outlineLevel="1" x14ac:dyDescent="0.35">
      <c r="A64" s="62" t="s">
        <v>69</v>
      </c>
      <c r="B64" s="63"/>
      <c r="C64" s="63"/>
      <c r="D64" s="63"/>
      <c r="E64" s="63"/>
      <c r="F64" s="63"/>
      <c r="G64" s="63"/>
      <c r="H64" s="63"/>
      <c r="I64" s="63"/>
      <c r="J64" s="64"/>
      <c r="K64" s="9"/>
    </row>
    <row r="65" spans="1:11" ht="27.6" outlineLevel="1" x14ac:dyDescent="0.25">
      <c r="A65" s="12"/>
      <c r="B65" s="11" t="s">
        <v>186</v>
      </c>
      <c r="C65" s="17" t="s">
        <v>70</v>
      </c>
      <c r="D65" s="25">
        <v>30000</v>
      </c>
      <c r="E65" s="11">
        <v>20</v>
      </c>
      <c r="F65" s="11" t="s">
        <v>141</v>
      </c>
      <c r="G65" s="11" t="s">
        <v>189</v>
      </c>
      <c r="H65" s="20" t="s">
        <v>176</v>
      </c>
      <c r="I65" s="20" t="s">
        <v>176</v>
      </c>
      <c r="J65" s="29" t="s">
        <v>174</v>
      </c>
      <c r="K65" s="9"/>
    </row>
    <row r="66" spans="1:11" ht="18" outlineLevel="1" x14ac:dyDescent="0.35">
      <c r="A66" s="62" t="s">
        <v>72</v>
      </c>
      <c r="B66" s="63"/>
      <c r="C66" s="63"/>
      <c r="D66" s="63"/>
      <c r="E66" s="63"/>
      <c r="F66" s="63"/>
      <c r="G66" s="63"/>
      <c r="H66" s="63"/>
      <c r="I66" s="63"/>
      <c r="J66" s="64"/>
      <c r="K66" s="9"/>
    </row>
    <row r="67" spans="1:11" ht="30.6" customHeight="1" outlineLevel="1" x14ac:dyDescent="0.25">
      <c r="A67" s="12"/>
      <c r="B67" s="11" t="s">
        <v>187</v>
      </c>
      <c r="C67" s="28" t="s">
        <v>73</v>
      </c>
      <c r="D67" s="25">
        <v>70000</v>
      </c>
      <c r="E67" s="11">
        <v>30</v>
      </c>
      <c r="F67" s="11" t="s">
        <v>141</v>
      </c>
      <c r="G67" s="11" t="s">
        <v>189</v>
      </c>
      <c r="H67" s="20" t="s">
        <v>176</v>
      </c>
      <c r="I67" s="20" t="s">
        <v>176</v>
      </c>
      <c r="J67" s="29" t="s">
        <v>174</v>
      </c>
      <c r="K67" s="9"/>
    </row>
    <row r="68" spans="1:11" outlineLevel="1" x14ac:dyDescent="0.25">
      <c r="A68" s="12"/>
      <c r="B68" s="11"/>
      <c r="C68" s="17"/>
      <c r="D68" s="25"/>
      <c r="E68" s="11"/>
      <c r="F68" s="11"/>
      <c r="G68" s="11"/>
      <c r="H68" s="20"/>
      <c r="I68" s="20"/>
      <c r="J68" s="29"/>
      <c r="K68" s="9"/>
    </row>
    <row r="69" spans="1:11" outlineLevel="1" x14ac:dyDescent="0.25">
      <c r="A69" s="12"/>
      <c r="B69" s="11"/>
      <c r="C69" s="17"/>
      <c r="D69" s="25"/>
      <c r="E69" s="11"/>
      <c r="F69" s="11"/>
      <c r="G69" s="11"/>
      <c r="H69" s="20"/>
      <c r="I69" s="20"/>
      <c r="J69" s="29"/>
      <c r="K69" s="9"/>
    </row>
    <row r="70" spans="1:11" ht="17.399999999999999" x14ac:dyDescent="0.3">
      <c r="A70" s="60" t="s">
        <v>183</v>
      </c>
      <c r="B70" s="60"/>
      <c r="C70" s="60"/>
      <c r="D70" s="60"/>
      <c r="E70" s="60"/>
      <c r="F70" s="60"/>
      <c r="G70" s="60"/>
      <c r="H70" s="60"/>
      <c r="I70" s="60"/>
      <c r="J70" s="60"/>
      <c r="K70" s="9"/>
    </row>
    <row r="71" spans="1:11" ht="27.6" outlineLevel="1" x14ac:dyDescent="0.25">
      <c r="A71" s="24"/>
      <c r="B71" s="10" t="s">
        <v>197</v>
      </c>
      <c r="C71" s="28" t="s">
        <v>196</v>
      </c>
      <c r="D71" s="25">
        <v>15000</v>
      </c>
      <c r="E71" s="11">
        <v>3</v>
      </c>
      <c r="F71" s="11" t="s">
        <v>141</v>
      </c>
      <c r="G71" s="10" t="s">
        <v>198</v>
      </c>
      <c r="H71" s="11" t="s">
        <v>176</v>
      </c>
      <c r="I71" s="11" t="s">
        <v>176</v>
      </c>
      <c r="J71" s="16" t="s">
        <v>185</v>
      </c>
      <c r="K71" s="9"/>
    </row>
    <row r="72" spans="1:11" outlineLevel="1" x14ac:dyDescent="0.25">
      <c r="A72" s="24"/>
      <c r="B72" s="10" t="s">
        <v>202</v>
      </c>
      <c r="C72" s="28" t="s">
        <v>199</v>
      </c>
      <c r="D72" s="25"/>
      <c r="E72" s="11">
        <v>7</v>
      </c>
      <c r="F72" s="11" t="s">
        <v>195</v>
      </c>
      <c r="G72" s="10" t="s">
        <v>190</v>
      </c>
      <c r="H72" s="11"/>
      <c r="I72" s="11"/>
      <c r="J72" s="16"/>
      <c r="K72" s="9"/>
    </row>
    <row r="73" spans="1:11" outlineLevel="1" x14ac:dyDescent="0.25">
      <c r="A73" s="24"/>
      <c r="B73" s="11" t="s">
        <v>192</v>
      </c>
      <c r="C73" s="18" t="s">
        <v>47</v>
      </c>
      <c r="D73" s="25">
        <v>8500</v>
      </c>
      <c r="E73" s="11">
        <v>2</v>
      </c>
      <c r="F73" s="11" t="s">
        <v>49</v>
      </c>
      <c r="G73" s="10" t="s">
        <v>190</v>
      </c>
      <c r="H73" s="11" t="s">
        <v>176</v>
      </c>
      <c r="I73" s="11" t="s">
        <v>176</v>
      </c>
      <c r="J73" s="16" t="s">
        <v>185</v>
      </c>
      <c r="K73" s="9"/>
    </row>
    <row r="74" spans="1:11" ht="41.4" outlineLevel="1" x14ac:dyDescent="0.25">
      <c r="A74" s="24"/>
      <c r="B74" s="11" t="s">
        <v>202</v>
      </c>
      <c r="C74" s="18" t="s">
        <v>200</v>
      </c>
      <c r="D74" s="25">
        <v>10000</v>
      </c>
      <c r="E74" s="11">
        <v>5</v>
      </c>
      <c r="F74" s="11" t="s">
        <v>203</v>
      </c>
      <c r="G74" s="10" t="s">
        <v>201</v>
      </c>
      <c r="H74" s="11" t="s">
        <v>176</v>
      </c>
      <c r="I74" s="11" t="s">
        <v>176</v>
      </c>
      <c r="J74" s="16" t="s">
        <v>185</v>
      </c>
      <c r="K74" s="9"/>
    </row>
    <row r="75" spans="1:11" outlineLevel="1" x14ac:dyDescent="0.25">
      <c r="A75" s="24"/>
      <c r="B75" s="11" t="s">
        <v>186</v>
      </c>
      <c r="C75" s="18" t="s">
        <v>135</v>
      </c>
      <c r="D75" s="30">
        <v>25000</v>
      </c>
      <c r="E75" s="11">
        <v>20</v>
      </c>
      <c r="F75" s="11" t="s">
        <v>141</v>
      </c>
      <c r="G75" s="11" t="s">
        <v>189</v>
      </c>
      <c r="H75" s="11" t="s">
        <v>176</v>
      </c>
      <c r="I75" s="11" t="s">
        <v>176</v>
      </c>
      <c r="J75" s="16" t="s">
        <v>185</v>
      </c>
      <c r="K75" s="9"/>
    </row>
    <row r="76" spans="1:11" ht="27.6" outlineLevel="1" x14ac:dyDescent="0.25">
      <c r="A76" s="12"/>
      <c r="B76" s="11" t="s">
        <v>184</v>
      </c>
      <c r="C76" s="22" t="s">
        <v>193</v>
      </c>
      <c r="D76" s="25">
        <v>18000</v>
      </c>
      <c r="E76" s="11">
        <v>5</v>
      </c>
      <c r="F76" s="11" t="s">
        <v>203</v>
      </c>
      <c r="G76" s="11" t="s">
        <v>191</v>
      </c>
      <c r="H76" s="11" t="s">
        <v>176</v>
      </c>
      <c r="I76" s="11" t="s">
        <v>176</v>
      </c>
      <c r="J76" s="16" t="s">
        <v>185</v>
      </c>
      <c r="K76" s="9"/>
    </row>
    <row r="77" spans="1:11" outlineLevel="1" x14ac:dyDescent="0.25">
      <c r="A77" s="12"/>
      <c r="B77" s="11" t="s">
        <v>184</v>
      </c>
      <c r="C77" s="12" t="s">
        <v>194</v>
      </c>
      <c r="D77" s="14">
        <v>20000</v>
      </c>
      <c r="E77" s="24">
        <v>5</v>
      </c>
      <c r="F77" s="11" t="s">
        <v>203</v>
      </c>
      <c r="G77" s="11" t="s">
        <v>195</v>
      </c>
      <c r="H77" s="11" t="s">
        <v>176</v>
      </c>
      <c r="I77" s="11" t="s">
        <v>176</v>
      </c>
      <c r="J77" s="16" t="s">
        <v>185</v>
      </c>
      <c r="K77" s="9"/>
    </row>
    <row r="78" spans="1:11" ht="27.6" outlineLevel="1" x14ac:dyDescent="0.25">
      <c r="A78" s="12"/>
      <c r="B78" s="11" t="s">
        <v>184</v>
      </c>
      <c r="C78" s="18" t="s">
        <v>57</v>
      </c>
      <c r="D78" s="14">
        <v>9000</v>
      </c>
      <c r="E78" s="11">
        <v>10</v>
      </c>
      <c r="F78" s="11" t="s">
        <v>203</v>
      </c>
      <c r="G78" s="11" t="s">
        <v>59</v>
      </c>
      <c r="H78" s="11" t="s">
        <v>176</v>
      </c>
      <c r="I78" s="11" t="s">
        <v>176</v>
      </c>
      <c r="J78" s="16" t="s">
        <v>185</v>
      </c>
      <c r="K78" s="9"/>
    </row>
    <row r="79" spans="1:11" ht="27.6" outlineLevel="1" x14ac:dyDescent="0.25">
      <c r="A79" s="12"/>
      <c r="B79" s="11" t="s">
        <v>184</v>
      </c>
      <c r="C79" s="18" t="s">
        <v>60</v>
      </c>
      <c r="D79" s="14">
        <v>8000</v>
      </c>
      <c r="E79" s="11">
        <v>10</v>
      </c>
      <c r="F79" s="11" t="s">
        <v>203</v>
      </c>
      <c r="G79" s="11" t="s">
        <v>59</v>
      </c>
      <c r="H79" s="11" t="s">
        <v>176</v>
      </c>
      <c r="I79" s="11" t="s">
        <v>176</v>
      </c>
      <c r="J79" s="16" t="s">
        <v>185</v>
      </c>
      <c r="K79" s="9"/>
    </row>
    <row r="80" spans="1:11" ht="27.6" outlineLevel="1" x14ac:dyDescent="0.25">
      <c r="A80" s="12"/>
      <c r="B80" s="11" t="s">
        <v>184</v>
      </c>
      <c r="C80" s="18" t="s">
        <v>62</v>
      </c>
      <c r="D80" s="14">
        <v>12000</v>
      </c>
      <c r="E80" s="11">
        <v>100</v>
      </c>
      <c r="F80" s="11" t="s">
        <v>203</v>
      </c>
      <c r="G80" s="11" t="s">
        <v>59</v>
      </c>
      <c r="H80" s="11" t="s">
        <v>176</v>
      </c>
      <c r="I80" s="11" t="s">
        <v>176</v>
      </c>
      <c r="J80" s="16" t="s">
        <v>185</v>
      </c>
      <c r="K80" s="9"/>
    </row>
    <row r="81" spans="1:11" ht="27.6" outlineLevel="1" x14ac:dyDescent="0.25">
      <c r="A81" s="12"/>
      <c r="B81" s="11" t="s">
        <v>184</v>
      </c>
      <c r="C81" s="18" t="s">
        <v>64</v>
      </c>
      <c r="D81" s="14">
        <v>8000</v>
      </c>
      <c r="E81" s="11">
        <v>5</v>
      </c>
      <c r="F81" s="11" t="s">
        <v>203</v>
      </c>
      <c r="G81" s="11" t="s">
        <v>59</v>
      </c>
      <c r="H81" s="11" t="s">
        <v>176</v>
      </c>
      <c r="I81" s="11" t="s">
        <v>176</v>
      </c>
      <c r="J81" s="16" t="s">
        <v>185</v>
      </c>
      <c r="K81" s="9"/>
    </row>
    <row r="82" spans="1:11" ht="17.399999999999999" x14ac:dyDescent="0.3">
      <c r="A82" s="60" t="s">
        <v>205</v>
      </c>
      <c r="B82" s="60"/>
      <c r="C82" s="60"/>
      <c r="D82" s="60"/>
      <c r="E82" s="60"/>
      <c r="F82" s="60"/>
      <c r="G82" s="60"/>
      <c r="H82" s="60"/>
      <c r="I82" s="60"/>
      <c r="J82" s="60"/>
      <c r="K82" s="9"/>
    </row>
    <row r="83" spans="1:11" ht="27.6" x14ac:dyDescent="0.25">
      <c r="A83" s="37"/>
      <c r="B83" s="33" t="s">
        <v>219</v>
      </c>
      <c r="C83" s="28" t="s">
        <v>220</v>
      </c>
      <c r="D83" s="14">
        <v>0</v>
      </c>
      <c r="E83" s="33">
        <v>3</v>
      </c>
      <c r="F83" s="36" t="s">
        <v>203</v>
      </c>
      <c r="G83" s="33" t="s">
        <v>211</v>
      </c>
      <c r="H83" s="33" t="s">
        <v>176</v>
      </c>
      <c r="I83" s="33" t="s">
        <v>176</v>
      </c>
      <c r="J83" s="35" t="s">
        <v>185</v>
      </c>
      <c r="K83" s="9"/>
    </row>
    <row r="84" spans="1:11" x14ac:dyDescent="0.25">
      <c r="A84" s="37"/>
      <c r="B84" s="33" t="s">
        <v>225</v>
      </c>
      <c r="C84" s="28" t="s">
        <v>224</v>
      </c>
      <c r="D84" s="14">
        <v>15000</v>
      </c>
      <c r="E84" s="33">
        <v>10</v>
      </c>
      <c r="F84" s="36" t="s">
        <v>59</v>
      </c>
      <c r="G84" s="33" t="s">
        <v>211</v>
      </c>
      <c r="H84" s="33" t="s">
        <v>176</v>
      </c>
      <c r="I84" s="33" t="s">
        <v>176</v>
      </c>
      <c r="J84" s="35" t="s">
        <v>185</v>
      </c>
      <c r="K84" s="9"/>
    </row>
    <row r="85" spans="1:11" ht="27.6" x14ac:dyDescent="0.25">
      <c r="A85" s="37"/>
      <c r="B85" s="35" t="s">
        <v>221</v>
      </c>
      <c r="C85" s="34" t="s">
        <v>222</v>
      </c>
      <c r="D85" s="14">
        <v>15000</v>
      </c>
      <c r="E85" s="33">
        <v>3</v>
      </c>
      <c r="F85" s="36" t="s">
        <v>141</v>
      </c>
      <c r="G85" s="33" t="s">
        <v>223</v>
      </c>
      <c r="H85" s="33" t="s">
        <v>176</v>
      </c>
      <c r="I85" s="33" t="s">
        <v>176</v>
      </c>
      <c r="J85" s="29" t="s">
        <v>174</v>
      </c>
      <c r="K85" s="9"/>
    </row>
    <row r="86" spans="1:11" ht="115.8" customHeight="1" outlineLevel="1" x14ac:dyDescent="0.25">
      <c r="A86" s="12"/>
      <c r="B86" s="36" t="s">
        <v>214</v>
      </c>
      <c r="C86" s="28" t="s">
        <v>208</v>
      </c>
      <c r="D86" s="14">
        <v>20000</v>
      </c>
      <c r="E86" s="33" t="s">
        <v>209</v>
      </c>
      <c r="F86" s="36" t="s">
        <v>210</v>
      </c>
      <c r="G86" s="33" t="s">
        <v>211</v>
      </c>
      <c r="H86" s="33" t="s">
        <v>176</v>
      </c>
      <c r="I86" s="33" t="s">
        <v>176</v>
      </c>
      <c r="J86" s="35" t="s">
        <v>185</v>
      </c>
      <c r="K86" s="9"/>
    </row>
    <row r="87" spans="1:11" ht="317.39999999999998" outlineLevel="1" x14ac:dyDescent="0.25">
      <c r="A87" s="12"/>
      <c r="B87" s="36" t="s">
        <v>215</v>
      </c>
      <c r="C87" s="28" t="s">
        <v>217</v>
      </c>
      <c r="D87" s="14">
        <v>40000</v>
      </c>
      <c r="E87" s="33" t="s">
        <v>212</v>
      </c>
      <c r="F87" s="36" t="s">
        <v>210</v>
      </c>
      <c r="G87" s="33" t="s">
        <v>211</v>
      </c>
      <c r="H87" s="33" t="s">
        <v>176</v>
      </c>
      <c r="I87" s="33" t="s">
        <v>176</v>
      </c>
      <c r="J87" s="35" t="s">
        <v>185</v>
      </c>
      <c r="K87" s="9"/>
    </row>
    <row r="88" spans="1:11" ht="391.2" customHeight="1" outlineLevel="1" x14ac:dyDescent="0.25">
      <c r="A88" s="56"/>
      <c r="B88" s="47" t="s">
        <v>216</v>
      </c>
      <c r="C88" s="72" t="s">
        <v>218</v>
      </c>
      <c r="D88" s="73">
        <v>60000</v>
      </c>
      <c r="E88" s="45" t="s">
        <v>213</v>
      </c>
      <c r="F88" s="47" t="s">
        <v>210</v>
      </c>
      <c r="G88" s="45" t="s">
        <v>211</v>
      </c>
      <c r="H88" s="45" t="s">
        <v>176</v>
      </c>
      <c r="I88" s="45" t="s">
        <v>176</v>
      </c>
      <c r="J88" s="45" t="s">
        <v>185</v>
      </c>
      <c r="K88" s="9"/>
    </row>
    <row r="89" spans="1:11" ht="10.199999999999999" customHeight="1" outlineLevel="1" x14ac:dyDescent="0.25">
      <c r="A89" s="56"/>
      <c r="B89" s="47"/>
      <c r="C89" s="72"/>
      <c r="D89" s="73"/>
      <c r="E89" s="45"/>
      <c r="F89" s="47"/>
      <c r="G89" s="45"/>
      <c r="H89" s="45"/>
      <c r="I89" s="45"/>
      <c r="J89" s="45"/>
      <c r="K89" s="9"/>
    </row>
    <row r="90" spans="1:11" ht="17.399999999999999" x14ac:dyDescent="0.3">
      <c r="A90" s="74" t="s">
        <v>206</v>
      </c>
      <c r="B90" s="75"/>
      <c r="C90" s="75"/>
      <c r="D90" s="75"/>
      <c r="E90" s="75"/>
      <c r="F90" s="75"/>
      <c r="G90" s="75"/>
      <c r="H90" s="75"/>
      <c r="I90" s="75"/>
      <c r="J90" s="76"/>
      <c r="K90" s="9"/>
    </row>
    <row r="91" spans="1:11" outlineLevel="1" x14ac:dyDescent="0.25">
      <c r="A91" s="12"/>
      <c r="B91" s="33" t="s">
        <v>226</v>
      </c>
      <c r="C91" s="12" t="s">
        <v>231</v>
      </c>
      <c r="D91" s="14">
        <v>5000</v>
      </c>
      <c r="E91" s="33">
        <v>1</v>
      </c>
      <c r="F91" s="36" t="s">
        <v>141</v>
      </c>
      <c r="G91" s="33" t="s">
        <v>232</v>
      </c>
      <c r="H91" s="33" t="s">
        <v>176</v>
      </c>
      <c r="I91" s="33" t="s">
        <v>176</v>
      </c>
      <c r="J91" s="33" t="s">
        <v>185</v>
      </c>
      <c r="K91" s="9"/>
    </row>
    <row r="92" spans="1:11" outlineLevel="1" x14ac:dyDescent="0.25">
      <c r="A92" s="12"/>
      <c r="B92" s="33" t="s">
        <v>227</v>
      </c>
      <c r="C92" s="12" t="s">
        <v>229</v>
      </c>
      <c r="D92" s="14">
        <v>5000</v>
      </c>
      <c r="E92" s="33">
        <v>1</v>
      </c>
      <c r="F92" s="36" t="s">
        <v>141</v>
      </c>
      <c r="G92" s="33" t="s">
        <v>232</v>
      </c>
      <c r="H92" s="33" t="s">
        <v>176</v>
      </c>
      <c r="I92" s="33" t="s">
        <v>176</v>
      </c>
      <c r="J92" s="33" t="s">
        <v>185</v>
      </c>
      <c r="K92" s="9"/>
    </row>
    <row r="93" spans="1:11" ht="27.6" outlineLevel="1" x14ac:dyDescent="0.25">
      <c r="A93" s="12"/>
      <c r="B93" s="36" t="s">
        <v>228</v>
      </c>
      <c r="C93" s="35" t="s">
        <v>230</v>
      </c>
      <c r="D93" s="14">
        <v>5000</v>
      </c>
      <c r="E93" s="33">
        <v>1</v>
      </c>
      <c r="F93" s="36" t="s">
        <v>141</v>
      </c>
      <c r="G93" s="33" t="s">
        <v>232</v>
      </c>
      <c r="H93" s="33" t="s">
        <v>176</v>
      </c>
      <c r="I93" s="33" t="s">
        <v>176</v>
      </c>
      <c r="J93" s="33" t="s">
        <v>185</v>
      </c>
      <c r="K93" s="9"/>
    </row>
    <row r="94" spans="1:11" ht="17.399999999999999" x14ac:dyDescent="0.3">
      <c r="A94" s="60" t="s">
        <v>207</v>
      </c>
      <c r="B94" s="60"/>
      <c r="C94" s="60"/>
      <c r="D94" s="60"/>
      <c r="E94" s="60"/>
      <c r="F94" s="60"/>
      <c r="G94" s="60"/>
      <c r="H94" s="60"/>
      <c r="I94" s="60"/>
      <c r="J94" s="60"/>
      <c r="K94" s="9"/>
    </row>
    <row r="95" spans="1:11" outlineLevel="1" x14ac:dyDescent="0.25">
      <c r="A95" s="12"/>
      <c r="B95" s="12" t="s">
        <v>233</v>
      </c>
      <c r="C95" s="12" t="s">
        <v>234</v>
      </c>
      <c r="D95" s="14">
        <v>250000</v>
      </c>
      <c r="E95" s="33">
        <v>153</v>
      </c>
      <c r="F95" s="36" t="s">
        <v>141</v>
      </c>
      <c r="G95" s="12"/>
      <c r="H95" s="33" t="s">
        <v>176</v>
      </c>
      <c r="I95" s="33" t="s">
        <v>176</v>
      </c>
      <c r="J95" s="33" t="s">
        <v>185</v>
      </c>
      <c r="K95" s="9"/>
    </row>
    <row r="96" spans="1:11" outlineLevel="1" x14ac:dyDescent="0.25">
      <c r="A96" s="12"/>
      <c r="B96" s="12" t="s">
        <v>233</v>
      </c>
      <c r="C96" s="12" t="s">
        <v>235</v>
      </c>
      <c r="D96" s="14">
        <v>250000</v>
      </c>
      <c r="E96" s="33">
        <v>153</v>
      </c>
      <c r="F96" s="36" t="s">
        <v>141</v>
      </c>
      <c r="G96" s="12"/>
      <c r="H96" s="33" t="s">
        <v>176</v>
      </c>
      <c r="I96" s="33" t="s">
        <v>176</v>
      </c>
      <c r="J96" s="33" t="s">
        <v>185</v>
      </c>
      <c r="K96" s="9"/>
    </row>
    <row r="97" spans="1:11" outlineLevel="1" x14ac:dyDescent="0.25">
      <c r="A97" s="12"/>
      <c r="B97" s="12" t="s">
        <v>233</v>
      </c>
      <c r="C97" s="12" t="s">
        <v>236</v>
      </c>
      <c r="D97" s="14">
        <v>250000</v>
      </c>
      <c r="E97" s="33">
        <v>153</v>
      </c>
      <c r="F97" s="36" t="s">
        <v>141</v>
      </c>
      <c r="G97" s="12"/>
      <c r="H97" s="33" t="s">
        <v>176</v>
      </c>
      <c r="I97" s="33" t="s">
        <v>176</v>
      </c>
      <c r="J97" s="33" t="s">
        <v>185</v>
      </c>
      <c r="K97" s="9"/>
    </row>
    <row r="98" spans="1:11" outlineLevel="1" x14ac:dyDescent="0.25">
      <c r="A98" s="12"/>
      <c r="B98" s="12" t="s">
        <v>233</v>
      </c>
      <c r="C98" s="12" t="s">
        <v>237</v>
      </c>
      <c r="D98" s="14">
        <v>250000</v>
      </c>
      <c r="E98" s="33">
        <v>153</v>
      </c>
      <c r="F98" s="36" t="s">
        <v>141</v>
      </c>
      <c r="G98" s="12"/>
      <c r="H98" s="33" t="s">
        <v>176</v>
      </c>
      <c r="I98" s="33" t="s">
        <v>176</v>
      </c>
      <c r="J98" s="33" t="s">
        <v>185</v>
      </c>
      <c r="K98" s="9"/>
    </row>
    <row r="99" spans="1:11" outlineLevel="1" x14ac:dyDescent="0.25">
      <c r="A99" s="12"/>
      <c r="B99" s="12" t="s">
        <v>233</v>
      </c>
      <c r="C99" s="12" t="s">
        <v>238</v>
      </c>
      <c r="D99" s="14">
        <v>250000</v>
      </c>
      <c r="E99" s="33">
        <v>153</v>
      </c>
      <c r="F99" s="36" t="s">
        <v>141</v>
      </c>
      <c r="G99" s="12"/>
      <c r="H99" s="33" t="s">
        <v>176</v>
      </c>
      <c r="I99" s="33" t="s">
        <v>176</v>
      </c>
      <c r="J99" s="33" t="s">
        <v>185</v>
      </c>
      <c r="K99" s="9"/>
    </row>
    <row r="100" spans="1:11" outlineLevel="1" x14ac:dyDescent="0.25">
      <c r="D100" s="23"/>
      <c r="K100" s="9"/>
    </row>
    <row r="101" spans="1:11" outlineLevel="1" x14ac:dyDescent="0.25">
      <c r="D101" s="23"/>
      <c r="K101" s="9"/>
    </row>
    <row r="102" spans="1:11" outlineLevel="1" x14ac:dyDescent="0.25">
      <c r="D102" s="23"/>
      <c r="K102" s="9"/>
    </row>
    <row r="103" spans="1:11" outlineLevel="1" x14ac:dyDescent="0.25">
      <c r="D103" s="23"/>
      <c r="K103" s="9"/>
    </row>
    <row r="104" spans="1:11" outlineLevel="1" x14ac:dyDescent="0.25">
      <c r="D104" s="23"/>
      <c r="K104" s="9"/>
    </row>
    <row r="105" spans="1:11" outlineLevel="1" x14ac:dyDescent="0.25">
      <c r="D105" s="23"/>
      <c r="K105" s="9"/>
    </row>
    <row r="106" spans="1:11" outlineLevel="1" x14ac:dyDescent="0.25">
      <c r="D106" s="23"/>
      <c r="K106" s="9"/>
    </row>
    <row r="107" spans="1:11" outlineLevel="1" x14ac:dyDescent="0.25">
      <c r="D107" s="23"/>
      <c r="K107" s="9"/>
    </row>
    <row r="108" spans="1:11" outlineLevel="1" x14ac:dyDescent="0.25">
      <c r="D108" s="23"/>
      <c r="K108" s="9"/>
    </row>
    <row r="109" spans="1:11" x14ac:dyDescent="0.25">
      <c r="D109" s="23"/>
      <c r="K109" s="9"/>
    </row>
    <row r="110" spans="1:11" x14ac:dyDescent="0.25">
      <c r="D110" s="23"/>
      <c r="K110" s="9"/>
    </row>
    <row r="111" spans="1:11" x14ac:dyDescent="0.25">
      <c r="D111" s="23"/>
      <c r="K111" s="9"/>
    </row>
    <row r="112" spans="1:11" x14ac:dyDescent="0.25">
      <c r="D112" s="23"/>
      <c r="K112" s="9"/>
    </row>
    <row r="113" spans="4:11" x14ac:dyDescent="0.25">
      <c r="D113" s="23"/>
      <c r="K113" s="9"/>
    </row>
    <row r="114" spans="4:11" x14ac:dyDescent="0.25">
      <c r="D114" s="23"/>
      <c r="K114" s="9"/>
    </row>
    <row r="115" spans="4:11" x14ac:dyDescent="0.25">
      <c r="D115" s="23"/>
      <c r="K115" s="9"/>
    </row>
    <row r="116" spans="4:11" x14ac:dyDescent="0.25">
      <c r="D116" s="23"/>
      <c r="K116" s="9"/>
    </row>
    <row r="117" spans="4:11" x14ac:dyDescent="0.25">
      <c r="D117" s="23"/>
      <c r="K117" s="9"/>
    </row>
    <row r="118" spans="4:11" x14ac:dyDescent="0.25">
      <c r="D118" s="23"/>
      <c r="K118" s="9"/>
    </row>
    <row r="119" spans="4:11" x14ac:dyDescent="0.25">
      <c r="D119" s="23"/>
      <c r="K119" s="9"/>
    </row>
    <row r="120" spans="4:11" x14ac:dyDescent="0.25">
      <c r="D120" s="23"/>
      <c r="K120" s="9"/>
    </row>
    <row r="121" spans="4:11" x14ac:dyDescent="0.25">
      <c r="D121" s="23"/>
      <c r="K121" s="9"/>
    </row>
    <row r="122" spans="4:11" x14ac:dyDescent="0.25">
      <c r="D122" s="23"/>
      <c r="K122" s="9"/>
    </row>
    <row r="123" spans="4:11" x14ac:dyDescent="0.25">
      <c r="D123" s="23"/>
      <c r="K123" s="9"/>
    </row>
    <row r="124" spans="4:11" x14ac:dyDescent="0.25">
      <c r="D124" s="23"/>
      <c r="K124" s="9"/>
    </row>
    <row r="125" spans="4:11" x14ac:dyDescent="0.25">
      <c r="D125" s="23"/>
      <c r="K125" s="9"/>
    </row>
    <row r="126" spans="4:11" x14ac:dyDescent="0.25">
      <c r="D126" s="23"/>
      <c r="K126" s="9"/>
    </row>
    <row r="127" spans="4:11" x14ac:dyDescent="0.25">
      <c r="D127" s="23"/>
      <c r="K127" s="9"/>
    </row>
    <row r="128" spans="4:11" x14ac:dyDescent="0.25">
      <c r="D128" s="23"/>
      <c r="K128" s="9"/>
    </row>
    <row r="129" spans="4:11" x14ac:dyDescent="0.25">
      <c r="D129" s="23"/>
      <c r="K129" s="9"/>
    </row>
    <row r="130" spans="4:11" x14ac:dyDescent="0.25">
      <c r="D130" s="23"/>
      <c r="K130" s="9"/>
    </row>
    <row r="131" spans="4:11" x14ac:dyDescent="0.25">
      <c r="D131" s="23"/>
      <c r="K131" s="9"/>
    </row>
    <row r="132" spans="4:11" x14ac:dyDescent="0.25">
      <c r="D132" s="23"/>
      <c r="K132" s="9"/>
    </row>
    <row r="133" spans="4:11" x14ac:dyDescent="0.25">
      <c r="D133" s="23"/>
      <c r="K133" s="9"/>
    </row>
    <row r="134" spans="4:11" x14ac:dyDescent="0.25">
      <c r="D134" s="23"/>
      <c r="K134" s="9"/>
    </row>
    <row r="135" spans="4:11" x14ac:dyDescent="0.25">
      <c r="D135" s="23"/>
      <c r="K135" s="9"/>
    </row>
    <row r="136" spans="4:11" x14ac:dyDescent="0.25">
      <c r="D136" s="23"/>
      <c r="K136" s="9"/>
    </row>
    <row r="137" spans="4:11" x14ac:dyDescent="0.25">
      <c r="D137" s="23"/>
      <c r="K137" s="9"/>
    </row>
    <row r="138" spans="4:11" x14ac:dyDescent="0.25">
      <c r="D138" s="23"/>
      <c r="K138" s="9"/>
    </row>
    <row r="139" spans="4:11" x14ac:dyDescent="0.25">
      <c r="D139" s="23"/>
      <c r="K139" s="9"/>
    </row>
    <row r="140" spans="4:11" x14ac:dyDescent="0.25">
      <c r="D140" s="23"/>
      <c r="K140" s="9"/>
    </row>
    <row r="141" spans="4:11" x14ac:dyDescent="0.25">
      <c r="D141" s="23"/>
      <c r="K141" s="9"/>
    </row>
    <row r="142" spans="4:11" x14ac:dyDescent="0.25">
      <c r="D142" s="23"/>
      <c r="K142" s="9"/>
    </row>
    <row r="143" spans="4:11" x14ac:dyDescent="0.25">
      <c r="D143" s="23"/>
      <c r="K143" s="9"/>
    </row>
    <row r="144" spans="4:11" x14ac:dyDescent="0.25">
      <c r="D144" s="23"/>
      <c r="K144" s="9"/>
    </row>
    <row r="145" spans="4:11" x14ac:dyDescent="0.25">
      <c r="D145" s="23"/>
      <c r="K145" s="9"/>
    </row>
    <row r="146" spans="4:11" x14ac:dyDescent="0.25">
      <c r="D146" s="23"/>
      <c r="K146" s="9"/>
    </row>
    <row r="147" spans="4:11" x14ac:dyDescent="0.25">
      <c r="D147" s="23"/>
      <c r="K147" s="9"/>
    </row>
    <row r="148" spans="4:11" x14ac:dyDescent="0.25">
      <c r="D148" s="23"/>
      <c r="K148" s="9"/>
    </row>
    <row r="149" spans="4:11" x14ac:dyDescent="0.25">
      <c r="D149" s="23"/>
      <c r="K149" s="9"/>
    </row>
    <row r="150" spans="4:11" x14ac:dyDescent="0.25">
      <c r="D150" s="23"/>
      <c r="K150" s="9"/>
    </row>
    <row r="151" spans="4:11" x14ac:dyDescent="0.25">
      <c r="D151" s="23"/>
      <c r="K151" s="9"/>
    </row>
    <row r="152" spans="4:11" x14ac:dyDescent="0.25">
      <c r="D152" s="23"/>
      <c r="K152" s="9"/>
    </row>
    <row r="153" spans="4:11" x14ac:dyDescent="0.25">
      <c r="D153" s="23"/>
      <c r="K153" s="9"/>
    </row>
    <row r="154" spans="4:11" x14ac:dyDescent="0.25">
      <c r="D154" s="23"/>
      <c r="K154" s="9"/>
    </row>
    <row r="155" spans="4:11" x14ac:dyDescent="0.25">
      <c r="D155" s="23"/>
      <c r="K155" s="9"/>
    </row>
    <row r="156" spans="4:11" x14ac:dyDescent="0.25">
      <c r="D156" s="23"/>
      <c r="K156" s="9"/>
    </row>
    <row r="157" spans="4:11" x14ac:dyDescent="0.25">
      <c r="D157" s="23"/>
      <c r="K157" s="9"/>
    </row>
    <row r="158" spans="4:11" x14ac:dyDescent="0.25">
      <c r="D158" s="23"/>
      <c r="K158" s="9"/>
    </row>
    <row r="159" spans="4:11" x14ac:dyDescent="0.25">
      <c r="D159" s="23"/>
      <c r="K159" s="9"/>
    </row>
    <row r="160" spans="4:11" x14ac:dyDescent="0.25">
      <c r="D160" s="23"/>
      <c r="K160" s="9"/>
    </row>
    <row r="161" spans="4:11" x14ac:dyDescent="0.25">
      <c r="D161" s="23"/>
      <c r="K161" s="9"/>
    </row>
    <row r="162" spans="4:11" x14ac:dyDescent="0.25">
      <c r="D162" s="23"/>
      <c r="K162" s="9"/>
    </row>
    <row r="163" spans="4:11" x14ac:dyDescent="0.25">
      <c r="D163" s="23"/>
      <c r="K163" s="9"/>
    </row>
    <row r="164" spans="4:11" x14ac:dyDescent="0.25">
      <c r="D164" s="23"/>
      <c r="K164" s="9"/>
    </row>
    <row r="165" spans="4:11" x14ac:dyDescent="0.25">
      <c r="D165" s="23"/>
      <c r="K165" s="9"/>
    </row>
    <row r="166" spans="4:11" x14ac:dyDescent="0.25">
      <c r="D166" s="23"/>
      <c r="K166" s="9"/>
    </row>
    <row r="167" spans="4:11" x14ac:dyDescent="0.25">
      <c r="D167" s="23"/>
      <c r="K167" s="9"/>
    </row>
    <row r="168" spans="4:11" x14ac:dyDescent="0.25">
      <c r="D168" s="23"/>
      <c r="K168" s="9"/>
    </row>
    <row r="169" spans="4:11" x14ac:dyDescent="0.25">
      <c r="D169" s="23"/>
      <c r="K169" s="9"/>
    </row>
    <row r="170" spans="4:11" x14ac:dyDescent="0.25">
      <c r="D170" s="23"/>
      <c r="K170" s="9"/>
    </row>
    <row r="171" spans="4:11" x14ac:dyDescent="0.25">
      <c r="D171" s="23"/>
      <c r="K171" s="9"/>
    </row>
    <row r="172" spans="4:11" x14ac:dyDescent="0.25">
      <c r="D172" s="23"/>
      <c r="K172" s="9"/>
    </row>
    <row r="173" spans="4:11" x14ac:dyDescent="0.25">
      <c r="D173" s="23"/>
      <c r="K173" s="9"/>
    </row>
    <row r="174" spans="4:11" x14ac:dyDescent="0.25">
      <c r="D174" s="23"/>
      <c r="K174" s="9"/>
    </row>
    <row r="175" spans="4:11" x14ac:dyDescent="0.25">
      <c r="D175" s="23"/>
      <c r="K175" s="9"/>
    </row>
    <row r="176" spans="4:11" x14ac:dyDescent="0.25">
      <c r="D176" s="23"/>
      <c r="K176" s="9"/>
    </row>
    <row r="177" spans="4:11" x14ac:dyDescent="0.25">
      <c r="D177" s="23"/>
      <c r="K177" s="9"/>
    </row>
    <row r="178" spans="4:11" x14ac:dyDescent="0.25">
      <c r="D178" s="23"/>
      <c r="K178" s="9"/>
    </row>
    <row r="179" spans="4:11" x14ac:dyDescent="0.25">
      <c r="D179" s="23"/>
      <c r="K179" s="9"/>
    </row>
    <row r="180" spans="4:11" x14ac:dyDescent="0.25">
      <c r="D180" s="23"/>
      <c r="K180" s="9"/>
    </row>
    <row r="181" spans="4:11" x14ac:dyDescent="0.25">
      <c r="D181" s="23"/>
      <c r="K181" s="9"/>
    </row>
    <row r="182" spans="4:11" x14ac:dyDescent="0.25">
      <c r="D182" s="23"/>
      <c r="K182" s="9"/>
    </row>
    <row r="183" spans="4:11" x14ac:dyDescent="0.25">
      <c r="D183" s="23"/>
      <c r="K183" s="9"/>
    </row>
    <row r="184" spans="4:11" x14ac:dyDescent="0.25">
      <c r="D184" s="23"/>
      <c r="K184" s="9"/>
    </row>
    <row r="185" spans="4:11" x14ac:dyDescent="0.25">
      <c r="D185" s="23"/>
      <c r="K185" s="9"/>
    </row>
    <row r="186" spans="4:11" x14ac:dyDescent="0.25">
      <c r="D186" s="23"/>
      <c r="K186" s="9"/>
    </row>
    <row r="187" spans="4:11" x14ac:dyDescent="0.25">
      <c r="D187" s="23"/>
      <c r="K187" s="9"/>
    </row>
    <row r="188" spans="4:11" x14ac:dyDescent="0.25">
      <c r="D188" s="23"/>
      <c r="K188" s="9"/>
    </row>
    <row r="189" spans="4:11" x14ac:dyDescent="0.25">
      <c r="D189" s="23"/>
      <c r="K189" s="9"/>
    </row>
    <row r="190" spans="4:11" x14ac:dyDescent="0.25">
      <c r="D190" s="23"/>
      <c r="K190" s="9"/>
    </row>
    <row r="191" spans="4:11" x14ac:dyDescent="0.25">
      <c r="D191" s="23"/>
      <c r="K191" s="9"/>
    </row>
    <row r="192" spans="4:11" x14ac:dyDescent="0.25">
      <c r="D192" s="23"/>
      <c r="K192" s="9"/>
    </row>
    <row r="193" spans="4:11" x14ac:dyDescent="0.25">
      <c r="D193" s="23"/>
      <c r="K193" s="9"/>
    </row>
    <row r="194" spans="4:11" x14ac:dyDescent="0.25">
      <c r="D194" s="23"/>
      <c r="K194" s="9"/>
    </row>
    <row r="195" spans="4:11" x14ac:dyDescent="0.25">
      <c r="D195" s="23"/>
      <c r="K195" s="9"/>
    </row>
    <row r="196" spans="4:11" x14ac:dyDescent="0.25">
      <c r="D196" s="23"/>
      <c r="K196" s="9"/>
    </row>
    <row r="197" spans="4:11" x14ac:dyDescent="0.25">
      <c r="D197" s="23"/>
      <c r="K197" s="9"/>
    </row>
    <row r="198" spans="4:11" x14ac:dyDescent="0.25">
      <c r="D198" s="23"/>
      <c r="K198" s="9"/>
    </row>
    <row r="199" spans="4:11" x14ac:dyDescent="0.25">
      <c r="D199" s="23"/>
      <c r="K199" s="9"/>
    </row>
    <row r="200" spans="4:11" x14ac:dyDescent="0.25">
      <c r="D200" s="23"/>
      <c r="K200" s="9"/>
    </row>
    <row r="201" spans="4:11" x14ac:dyDescent="0.25">
      <c r="D201" s="23"/>
      <c r="K201" s="9"/>
    </row>
    <row r="202" spans="4:11" x14ac:dyDescent="0.25">
      <c r="D202" s="23"/>
      <c r="K202" s="9"/>
    </row>
    <row r="203" spans="4:11" x14ac:dyDescent="0.25">
      <c r="D203" s="23"/>
      <c r="K203" s="9"/>
    </row>
    <row r="204" spans="4:11" x14ac:dyDescent="0.25">
      <c r="D204" s="23"/>
      <c r="K204" s="9"/>
    </row>
    <row r="205" spans="4:11" x14ac:dyDescent="0.25">
      <c r="D205" s="23"/>
      <c r="K205" s="9"/>
    </row>
    <row r="206" spans="4:11" x14ac:dyDescent="0.25">
      <c r="D206" s="23"/>
      <c r="K206" s="9"/>
    </row>
    <row r="207" spans="4:11" x14ac:dyDescent="0.25">
      <c r="D207" s="23"/>
      <c r="K207" s="9"/>
    </row>
    <row r="208" spans="4:11" x14ac:dyDescent="0.25">
      <c r="D208" s="23"/>
      <c r="K208" s="9"/>
    </row>
    <row r="209" spans="4:11" x14ac:dyDescent="0.25">
      <c r="D209" s="23"/>
      <c r="K209" s="9"/>
    </row>
    <row r="210" spans="4:11" x14ac:dyDescent="0.25">
      <c r="D210" s="23"/>
      <c r="K210" s="9"/>
    </row>
    <row r="211" spans="4:11" x14ac:dyDescent="0.25">
      <c r="D211" s="23"/>
      <c r="K211" s="9"/>
    </row>
    <row r="212" spans="4:11" x14ac:dyDescent="0.25">
      <c r="D212" s="23"/>
      <c r="K212" s="9"/>
    </row>
    <row r="213" spans="4:11" x14ac:dyDescent="0.25">
      <c r="D213" s="23"/>
      <c r="K213" s="9"/>
    </row>
    <row r="214" spans="4:11" x14ac:dyDescent="0.25">
      <c r="D214" s="23"/>
      <c r="K214" s="9"/>
    </row>
    <row r="215" spans="4:11" x14ac:dyDescent="0.25">
      <c r="D215" s="23"/>
      <c r="K215" s="9"/>
    </row>
    <row r="216" spans="4:11" x14ac:dyDescent="0.25">
      <c r="D216" s="23"/>
      <c r="K216" s="9"/>
    </row>
    <row r="217" spans="4:11" x14ac:dyDescent="0.25">
      <c r="D217" s="23"/>
      <c r="K217" s="9"/>
    </row>
    <row r="218" spans="4:11" x14ac:dyDescent="0.25">
      <c r="D218" s="23"/>
      <c r="K218" s="9"/>
    </row>
    <row r="219" spans="4:11" x14ac:dyDescent="0.25">
      <c r="D219" s="23"/>
      <c r="K219" s="9"/>
    </row>
    <row r="220" spans="4:11" x14ac:dyDescent="0.25">
      <c r="D220" s="23"/>
      <c r="K220" s="9"/>
    </row>
    <row r="221" spans="4:11" x14ac:dyDescent="0.25">
      <c r="D221" s="23"/>
      <c r="K221" s="9"/>
    </row>
    <row r="222" spans="4:11" x14ac:dyDescent="0.25">
      <c r="D222" s="23"/>
      <c r="K222" s="9"/>
    </row>
    <row r="223" spans="4:11" x14ac:dyDescent="0.25">
      <c r="D223" s="23"/>
      <c r="K223" s="9"/>
    </row>
    <row r="224" spans="4:11" x14ac:dyDescent="0.25">
      <c r="D224" s="23"/>
      <c r="K224" s="9"/>
    </row>
    <row r="225" spans="4:11" x14ac:dyDescent="0.25">
      <c r="D225" s="23"/>
      <c r="K225" s="9"/>
    </row>
    <row r="226" spans="4:11" x14ac:dyDescent="0.25">
      <c r="D226" s="23"/>
      <c r="K226" s="9"/>
    </row>
    <row r="227" spans="4:11" x14ac:dyDescent="0.25">
      <c r="D227" s="23"/>
      <c r="K227" s="9"/>
    </row>
    <row r="228" spans="4:11" x14ac:dyDescent="0.25">
      <c r="D228" s="23"/>
      <c r="K228" s="9"/>
    </row>
    <row r="229" spans="4:11" x14ac:dyDescent="0.25">
      <c r="D229" s="23"/>
      <c r="K229" s="9"/>
    </row>
    <row r="230" spans="4:11" x14ac:dyDescent="0.25">
      <c r="D230" s="23"/>
      <c r="K230" s="9"/>
    </row>
    <row r="231" spans="4:11" x14ac:dyDescent="0.25">
      <c r="D231" s="23"/>
      <c r="K231" s="9"/>
    </row>
    <row r="232" spans="4:11" x14ac:dyDescent="0.25">
      <c r="D232" s="23"/>
      <c r="K232" s="9"/>
    </row>
    <row r="233" spans="4:11" x14ac:dyDescent="0.25">
      <c r="D233" s="23"/>
      <c r="K233" s="9"/>
    </row>
    <row r="234" spans="4:11" x14ac:dyDescent="0.25">
      <c r="D234" s="23"/>
      <c r="K234" s="9"/>
    </row>
    <row r="235" spans="4:11" x14ac:dyDescent="0.25">
      <c r="D235" s="23"/>
      <c r="K235" s="9"/>
    </row>
    <row r="236" spans="4:11" x14ac:dyDescent="0.25">
      <c r="D236" s="23"/>
      <c r="K236" s="9"/>
    </row>
    <row r="237" spans="4:11" x14ac:dyDescent="0.25">
      <c r="D237" s="23"/>
      <c r="K237" s="9"/>
    </row>
    <row r="238" spans="4:11" x14ac:dyDescent="0.25">
      <c r="D238" s="23"/>
      <c r="K238" s="9"/>
    </row>
    <row r="239" spans="4:11" x14ac:dyDescent="0.25">
      <c r="D239" s="23"/>
      <c r="K239" s="9"/>
    </row>
    <row r="240" spans="4:11" x14ac:dyDescent="0.25">
      <c r="D240" s="23"/>
      <c r="K240" s="9"/>
    </row>
    <row r="241" spans="4:11" x14ac:dyDescent="0.25">
      <c r="D241" s="23"/>
      <c r="K241" s="9"/>
    </row>
    <row r="242" spans="4:11" x14ac:dyDescent="0.25">
      <c r="D242" s="23"/>
      <c r="K242" s="9"/>
    </row>
    <row r="243" spans="4:11" x14ac:dyDescent="0.25">
      <c r="D243" s="23"/>
      <c r="K243" s="9"/>
    </row>
    <row r="244" spans="4:11" x14ac:dyDescent="0.25">
      <c r="D244" s="23"/>
      <c r="K244" s="9"/>
    </row>
    <row r="245" spans="4:11" x14ac:dyDescent="0.25">
      <c r="D245" s="23"/>
      <c r="K245" s="9"/>
    </row>
    <row r="246" spans="4:11" x14ac:dyDescent="0.25">
      <c r="D246" s="23"/>
      <c r="K246" s="9"/>
    </row>
    <row r="247" spans="4:11" x14ac:dyDescent="0.25">
      <c r="D247" s="23"/>
      <c r="K247" s="9"/>
    </row>
    <row r="248" spans="4:11" x14ac:dyDescent="0.25">
      <c r="D248" s="23"/>
      <c r="K248" s="9"/>
    </row>
    <row r="249" spans="4:11" x14ac:dyDescent="0.25">
      <c r="D249" s="23"/>
      <c r="K249" s="9"/>
    </row>
    <row r="250" spans="4:11" x14ac:dyDescent="0.25">
      <c r="D250" s="23"/>
      <c r="K250" s="9"/>
    </row>
    <row r="251" spans="4:11" x14ac:dyDescent="0.25">
      <c r="D251" s="23"/>
      <c r="K251" s="9"/>
    </row>
    <row r="252" spans="4:11" x14ac:dyDescent="0.25">
      <c r="D252" s="23"/>
      <c r="K252" s="9"/>
    </row>
    <row r="253" spans="4:11" x14ac:dyDescent="0.25">
      <c r="D253" s="23"/>
      <c r="K253" s="9"/>
    </row>
    <row r="254" spans="4:11" x14ac:dyDescent="0.25">
      <c r="D254" s="23"/>
      <c r="K254" s="9"/>
    </row>
    <row r="255" spans="4:11" x14ac:dyDescent="0.25">
      <c r="D255" s="23"/>
      <c r="K255" s="9"/>
    </row>
    <row r="256" spans="4:11" x14ac:dyDescent="0.25">
      <c r="D256" s="23"/>
      <c r="K256" s="9"/>
    </row>
    <row r="257" spans="4:11" x14ac:dyDescent="0.25">
      <c r="D257" s="23"/>
      <c r="K257" s="9"/>
    </row>
    <row r="258" spans="4:11" x14ac:dyDescent="0.25">
      <c r="D258" s="23"/>
      <c r="K258" s="9"/>
    </row>
    <row r="259" spans="4:11" x14ac:dyDescent="0.25">
      <c r="D259" s="23"/>
      <c r="K259" s="9"/>
    </row>
    <row r="260" spans="4:11" x14ac:dyDescent="0.25">
      <c r="D260" s="23"/>
      <c r="K260" s="9"/>
    </row>
    <row r="261" spans="4:11" x14ac:dyDescent="0.25">
      <c r="D261" s="23"/>
      <c r="K261" s="9"/>
    </row>
    <row r="262" spans="4:11" x14ac:dyDescent="0.25">
      <c r="D262" s="23"/>
      <c r="K262" s="9"/>
    </row>
    <row r="263" spans="4:11" x14ac:dyDescent="0.25">
      <c r="D263" s="23"/>
      <c r="K263" s="9"/>
    </row>
    <row r="264" spans="4:11" x14ac:dyDescent="0.25">
      <c r="D264" s="23"/>
      <c r="K264" s="9"/>
    </row>
    <row r="265" spans="4:11" x14ac:dyDescent="0.25">
      <c r="D265" s="23"/>
      <c r="K265" s="9"/>
    </row>
    <row r="266" spans="4:11" x14ac:dyDescent="0.25">
      <c r="D266" s="23"/>
      <c r="K266" s="9"/>
    </row>
    <row r="267" spans="4:11" x14ac:dyDescent="0.25">
      <c r="D267" s="23"/>
      <c r="K267" s="9"/>
    </row>
    <row r="268" spans="4:11" x14ac:dyDescent="0.25">
      <c r="D268" s="23"/>
      <c r="K268" s="9"/>
    </row>
    <row r="269" spans="4:11" x14ac:dyDescent="0.25">
      <c r="D269" s="23"/>
      <c r="K269" s="9"/>
    </row>
    <row r="270" spans="4:11" x14ac:dyDescent="0.25">
      <c r="D270" s="23"/>
      <c r="K270" s="9"/>
    </row>
    <row r="271" spans="4:11" x14ac:dyDescent="0.25">
      <c r="D271" s="23"/>
      <c r="K271" s="9"/>
    </row>
    <row r="272" spans="4:11" x14ac:dyDescent="0.25">
      <c r="D272" s="23"/>
      <c r="K272" s="9"/>
    </row>
    <row r="273" spans="4:11" x14ac:dyDescent="0.25">
      <c r="D273" s="23"/>
      <c r="K273" s="9"/>
    </row>
    <row r="274" spans="4:11" x14ac:dyDescent="0.25">
      <c r="D274" s="23"/>
      <c r="K274" s="9"/>
    </row>
    <row r="275" spans="4:11" x14ac:dyDescent="0.25">
      <c r="D275" s="23"/>
      <c r="K275" s="9"/>
    </row>
    <row r="276" spans="4:11" x14ac:dyDescent="0.25">
      <c r="D276" s="23"/>
      <c r="K276" s="9"/>
    </row>
    <row r="277" spans="4:11" x14ac:dyDescent="0.25">
      <c r="D277" s="23"/>
      <c r="K277" s="9"/>
    </row>
    <row r="278" spans="4:11" x14ac:dyDescent="0.25">
      <c r="D278" s="23"/>
      <c r="K278" s="9"/>
    </row>
    <row r="279" spans="4:11" x14ac:dyDescent="0.25">
      <c r="D279" s="23"/>
      <c r="K279" s="9"/>
    </row>
    <row r="280" spans="4:11" x14ac:dyDescent="0.25">
      <c r="D280" s="23"/>
      <c r="K280" s="9"/>
    </row>
    <row r="281" spans="4:11" x14ac:dyDescent="0.25">
      <c r="D281" s="23"/>
      <c r="K281" s="9"/>
    </row>
    <row r="282" spans="4:11" x14ac:dyDescent="0.25">
      <c r="D282" s="23"/>
      <c r="K282" s="9"/>
    </row>
    <row r="283" spans="4:11" x14ac:dyDescent="0.25">
      <c r="D283" s="23"/>
      <c r="K283" s="9"/>
    </row>
    <row r="284" spans="4:11" x14ac:dyDescent="0.25">
      <c r="D284" s="23"/>
      <c r="K284" s="9"/>
    </row>
    <row r="285" spans="4:11" x14ac:dyDescent="0.25">
      <c r="D285" s="23"/>
      <c r="K285" s="9"/>
    </row>
    <row r="286" spans="4:11" x14ac:dyDescent="0.25">
      <c r="D286" s="23"/>
      <c r="K286" s="9"/>
    </row>
    <row r="287" spans="4:11" x14ac:dyDescent="0.25">
      <c r="D287" s="23"/>
      <c r="K287" s="9"/>
    </row>
    <row r="288" spans="4:11" x14ac:dyDescent="0.25">
      <c r="D288" s="23"/>
      <c r="K288" s="9"/>
    </row>
    <row r="289" spans="4:11" x14ac:dyDescent="0.25">
      <c r="D289" s="23"/>
      <c r="K289" s="9"/>
    </row>
    <row r="290" spans="4:11" x14ac:dyDescent="0.25">
      <c r="D290" s="23"/>
      <c r="K290" s="9"/>
    </row>
    <row r="291" spans="4:11" x14ac:dyDescent="0.25">
      <c r="D291" s="23"/>
      <c r="K291" s="9"/>
    </row>
    <row r="292" spans="4:11" x14ac:dyDescent="0.25">
      <c r="D292" s="23"/>
      <c r="K292" s="9"/>
    </row>
    <row r="293" spans="4:11" x14ac:dyDescent="0.25">
      <c r="D293" s="23"/>
      <c r="K293" s="9"/>
    </row>
    <row r="294" spans="4:11" x14ac:dyDescent="0.25">
      <c r="D294" s="23"/>
      <c r="K294" s="9"/>
    </row>
    <row r="295" spans="4:11" x14ac:dyDescent="0.25">
      <c r="D295" s="23"/>
      <c r="K295" s="9"/>
    </row>
    <row r="296" spans="4:11" x14ac:dyDescent="0.25">
      <c r="D296" s="23"/>
      <c r="K296" s="9"/>
    </row>
    <row r="297" spans="4:11" x14ac:dyDescent="0.25">
      <c r="D297" s="23"/>
      <c r="K297" s="9"/>
    </row>
    <row r="298" spans="4:11" x14ac:dyDescent="0.25">
      <c r="D298" s="23"/>
      <c r="K298" s="9"/>
    </row>
    <row r="299" spans="4:11" x14ac:dyDescent="0.25">
      <c r="D299" s="23"/>
      <c r="K299" s="9"/>
    </row>
    <row r="300" spans="4:11" x14ac:dyDescent="0.25">
      <c r="D300" s="23"/>
      <c r="K300" s="9"/>
    </row>
    <row r="301" spans="4:11" x14ac:dyDescent="0.25">
      <c r="D301" s="23"/>
      <c r="K301" s="9"/>
    </row>
    <row r="302" spans="4:11" x14ac:dyDescent="0.25">
      <c r="D302" s="23"/>
      <c r="K302" s="9"/>
    </row>
    <row r="303" spans="4:11" x14ac:dyDescent="0.25">
      <c r="D303" s="23"/>
      <c r="K303" s="9"/>
    </row>
    <row r="304" spans="4:11" x14ac:dyDescent="0.25">
      <c r="D304" s="23"/>
      <c r="K304" s="9"/>
    </row>
    <row r="305" spans="4:11" x14ac:dyDescent="0.25">
      <c r="D305" s="23"/>
      <c r="K305" s="9"/>
    </row>
    <row r="306" spans="4:11" x14ac:dyDescent="0.25">
      <c r="D306" s="23"/>
      <c r="K306" s="9"/>
    </row>
    <row r="307" spans="4:11" x14ac:dyDescent="0.25">
      <c r="D307" s="23"/>
      <c r="K307" s="9"/>
    </row>
    <row r="308" spans="4:11" x14ac:dyDescent="0.25">
      <c r="D308" s="23"/>
      <c r="K308" s="9"/>
    </row>
    <row r="309" spans="4:11" x14ac:dyDescent="0.25">
      <c r="D309" s="23"/>
      <c r="K309" s="9"/>
    </row>
    <row r="310" spans="4:11" x14ac:dyDescent="0.25">
      <c r="D310" s="23"/>
      <c r="K310" s="9"/>
    </row>
    <row r="311" spans="4:11" x14ac:dyDescent="0.25">
      <c r="D311" s="23"/>
      <c r="K311" s="9"/>
    </row>
    <row r="312" spans="4:11" x14ac:dyDescent="0.25">
      <c r="D312" s="23"/>
      <c r="K312" s="9"/>
    </row>
    <row r="313" spans="4:11" x14ac:dyDescent="0.25">
      <c r="D313" s="23"/>
      <c r="K313" s="9"/>
    </row>
    <row r="314" spans="4:11" x14ac:dyDescent="0.25">
      <c r="D314" s="23"/>
      <c r="K314" s="9"/>
    </row>
    <row r="315" spans="4:11" x14ac:dyDescent="0.25">
      <c r="D315" s="23"/>
      <c r="K315" s="9"/>
    </row>
    <row r="316" spans="4:11" x14ac:dyDescent="0.25">
      <c r="D316" s="23"/>
      <c r="K316" s="9"/>
    </row>
    <row r="317" spans="4:11" x14ac:dyDescent="0.25">
      <c r="D317" s="23"/>
      <c r="K317" s="9"/>
    </row>
    <row r="318" spans="4:11" x14ac:dyDescent="0.25">
      <c r="D318" s="23"/>
      <c r="K318" s="9"/>
    </row>
    <row r="319" spans="4:11" x14ac:dyDescent="0.25">
      <c r="D319" s="23"/>
      <c r="K319" s="9"/>
    </row>
    <row r="320" spans="4:11" x14ac:dyDescent="0.25">
      <c r="D320" s="23"/>
      <c r="K320" s="9"/>
    </row>
    <row r="321" spans="4:11" x14ac:dyDescent="0.25">
      <c r="D321" s="23"/>
      <c r="K321" s="9"/>
    </row>
    <row r="322" spans="4:11" x14ac:dyDescent="0.25">
      <c r="D322" s="23"/>
      <c r="K322" s="9"/>
    </row>
    <row r="323" spans="4:11" x14ac:dyDescent="0.25">
      <c r="D323" s="23"/>
      <c r="K323" s="9"/>
    </row>
    <row r="324" spans="4:11" x14ac:dyDescent="0.25">
      <c r="D324" s="23"/>
      <c r="K324" s="9"/>
    </row>
    <row r="325" spans="4:11" x14ac:dyDescent="0.25">
      <c r="D325" s="23"/>
      <c r="K325" s="9"/>
    </row>
    <row r="326" spans="4:11" x14ac:dyDescent="0.25">
      <c r="D326" s="23"/>
      <c r="K326" s="9"/>
    </row>
    <row r="327" spans="4:11" x14ac:dyDescent="0.25">
      <c r="D327" s="23"/>
      <c r="K327" s="9"/>
    </row>
    <row r="328" spans="4:11" x14ac:dyDescent="0.25">
      <c r="D328" s="23"/>
      <c r="K328" s="9"/>
    </row>
    <row r="329" spans="4:11" x14ac:dyDescent="0.25">
      <c r="D329" s="23"/>
      <c r="K329" s="9"/>
    </row>
    <row r="330" spans="4:11" x14ac:dyDescent="0.25">
      <c r="D330" s="23"/>
      <c r="K330" s="9"/>
    </row>
    <row r="331" spans="4:11" x14ac:dyDescent="0.25">
      <c r="D331" s="23"/>
      <c r="K331" s="9"/>
    </row>
    <row r="332" spans="4:11" x14ac:dyDescent="0.25">
      <c r="D332" s="23"/>
      <c r="K332" s="9"/>
    </row>
    <row r="333" spans="4:11" x14ac:dyDescent="0.25">
      <c r="D333" s="23"/>
      <c r="K333" s="9"/>
    </row>
    <row r="334" spans="4:11" x14ac:dyDescent="0.25">
      <c r="D334" s="23"/>
      <c r="K334" s="9"/>
    </row>
    <row r="335" spans="4:11" x14ac:dyDescent="0.25">
      <c r="D335" s="23"/>
      <c r="K335" s="9"/>
    </row>
    <row r="336" spans="4:11" x14ac:dyDescent="0.25">
      <c r="D336" s="23"/>
      <c r="K336" s="9"/>
    </row>
    <row r="337" spans="4:11" x14ac:dyDescent="0.25">
      <c r="D337" s="23"/>
      <c r="K337" s="9"/>
    </row>
    <row r="338" spans="4:11" x14ac:dyDescent="0.25">
      <c r="D338" s="23"/>
      <c r="K338" s="9"/>
    </row>
    <row r="339" spans="4:11" x14ac:dyDescent="0.25">
      <c r="D339" s="23"/>
      <c r="K339" s="9"/>
    </row>
    <row r="340" spans="4:11" x14ac:dyDescent="0.25">
      <c r="D340" s="23"/>
      <c r="K340" s="9"/>
    </row>
    <row r="341" spans="4:11" x14ac:dyDescent="0.25">
      <c r="D341" s="23"/>
      <c r="K341" s="9"/>
    </row>
    <row r="342" spans="4:11" x14ac:dyDescent="0.25">
      <c r="D342" s="23"/>
      <c r="K342" s="9"/>
    </row>
    <row r="343" spans="4:11" x14ac:dyDescent="0.25">
      <c r="D343" s="23"/>
      <c r="K343" s="9"/>
    </row>
    <row r="344" spans="4:11" x14ac:dyDescent="0.25">
      <c r="D344" s="23"/>
      <c r="K344" s="9"/>
    </row>
    <row r="345" spans="4:11" x14ac:dyDescent="0.25">
      <c r="D345" s="23"/>
      <c r="K345" s="9"/>
    </row>
    <row r="346" spans="4:11" x14ac:dyDescent="0.25">
      <c r="K346" s="9"/>
    </row>
    <row r="347" spans="4:11" x14ac:dyDescent="0.25">
      <c r="K347" s="9"/>
    </row>
    <row r="348" spans="4:11" x14ac:dyDescent="0.25">
      <c r="K348" s="9"/>
    </row>
    <row r="349" spans="4:11" x14ac:dyDescent="0.25">
      <c r="K349" s="9"/>
    </row>
    <row r="350" spans="4:11" x14ac:dyDescent="0.25">
      <c r="K350" s="9"/>
    </row>
    <row r="351" spans="4:11" x14ac:dyDescent="0.25">
      <c r="K351" s="9"/>
    </row>
    <row r="352" spans="4:11" x14ac:dyDescent="0.25">
      <c r="K352" s="9"/>
    </row>
    <row r="353" spans="11:11" x14ac:dyDescent="0.25">
      <c r="K353" s="9"/>
    </row>
    <row r="354" spans="11:11" x14ac:dyDescent="0.25">
      <c r="K354" s="9"/>
    </row>
    <row r="355" spans="11:11" x14ac:dyDescent="0.25">
      <c r="K355" s="9"/>
    </row>
    <row r="356" spans="11:11" x14ac:dyDescent="0.25">
      <c r="K356" s="9"/>
    </row>
    <row r="357" spans="11:11" x14ac:dyDescent="0.25">
      <c r="K357" s="9"/>
    </row>
    <row r="358" spans="11:11" x14ac:dyDescent="0.25">
      <c r="K358" s="9"/>
    </row>
    <row r="359" spans="11:11" x14ac:dyDescent="0.25">
      <c r="K359" s="9"/>
    </row>
    <row r="360" spans="11:11" x14ac:dyDescent="0.25">
      <c r="K360" s="9"/>
    </row>
    <row r="361" spans="11:11" x14ac:dyDescent="0.25">
      <c r="K361" s="9"/>
    </row>
    <row r="362" spans="11:11" x14ac:dyDescent="0.25">
      <c r="K362" s="9"/>
    </row>
    <row r="363" spans="11:11" x14ac:dyDescent="0.25">
      <c r="K363" s="9"/>
    </row>
    <row r="364" spans="11:11" x14ac:dyDescent="0.25">
      <c r="K364" s="9"/>
    </row>
    <row r="365" spans="11:11" x14ac:dyDescent="0.25">
      <c r="K365" s="9"/>
    </row>
  </sheetData>
  <mergeCells count="117">
    <mergeCell ref="J88:J89"/>
    <mergeCell ref="A26:J26"/>
    <mergeCell ref="C88:C89"/>
    <mergeCell ref="B88:B89"/>
    <mergeCell ref="A88:A89"/>
    <mergeCell ref="D88:D89"/>
    <mergeCell ref="E88:E89"/>
    <mergeCell ref="F88:F89"/>
    <mergeCell ref="G88:G89"/>
    <mergeCell ref="H88:H89"/>
    <mergeCell ref="I88:I89"/>
    <mergeCell ref="A94:J94"/>
    <mergeCell ref="I39:I41"/>
    <mergeCell ref="I43:I45"/>
    <mergeCell ref="I47:I50"/>
    <mergeCell ref="I52:I54"/>
    <mergeCell ref="I58:I59"/>
    <mergeCell ref="A82:J82"/>
    <mergeCell ref="I3:I4"/>
    <mergeCell ref="I7:I9"/>
    <mergeCell ref="I12:I13"/>
    <mergeCell ref="I15:I17"/>
    <mergeCell ref="I19:I24"/>
    <mergeCell ref="I27:I29"/>
    <mergeCell ref="A90:J90"/>
    <mergeCell ref="A62:J62"/>
    <mergeCell ref="A64:J64"/>
    <mergeCell ref="A66:J66"/>
    <mergeCell ref="G7:G9"/>
    <mergeCell ref="G3:G4"/>
    <mergeCell ref="G12:G13"/>
    <mergeCell ref="G15:G17"/>
    <mergeCell ref="G19:G24"/>
    <mergeCell ref="G27:G29"/>
    <mergeCell ref="A5:J5"/>
    <mergeCell ref="A60:J60"/>
    <mergeCell ref="A70:J70"/>
    <mergeCell ref="G31:G32"/>
    <mergeCell ref="G34:G37"/>
    <mergeCell ref="G39:G41"/>
    <mergeCell ref="H12:H13"/>
    <mergeCell ref="H15:H17"/>
    <mergeCell ref="H58:H59"/>
    <mergeCell ref="A39:A41"/>
    <mergeCell ref="A43:A45"/>
    <mergeCell ref="A47:A50"/>
    <mergeCell ref="B39:B41"/>
    <mergeCell ref="B43:B45"/>
    <mergeCell ref="B47:B50"/>
    <mergeCell ref="B19:B24"/>
    <mergeCell ref="G58:G59"/>
    <mergeCell ref="A6:J6"/>
    <mergeCell ref="F7:F9"/>
    <mergeCell ref="J7:J9"/>
    <mergeCell ref="A58:A59"/>
    <mergeCell ref="J58:J59"/>
    <mergeCell ref="J12:J13"/>
    <mergeCell ref="A12:A13"/>
    <mergeCell ref="A15:A17"/>
    <mergeCell ref="J15:J17"/>
    <mergeCell ref="A19:A24"/>
    <mergeCell ref="A52:A54"/>
    <mergeCell ref="J52:J54"/>
    <mergeCell ref="I31:I32"/>
    <mergeCell ref="I34:I37"/>
    <mergeCell ref="A34:A37"/>
    <mergeCell ref="A31:A32"/>
    <mergeCell ref="A27:A29"/>
    <mergeCell ref="A10:J10"/>
    <mergeCell ref="A25:J25"/>
    <mergeCell ref="H19:H24"/>
    <mergeCell ref="H52:H54"/>
    <mergeCell ref="B52:B54"/>
    <mergeCell ref="H7:H9"/>
    <mergeCell ref="B7:B9"/>
    <mergeCell ref="A7:A9"/>
    <mergeCell ref="G43:G45"/>
    <mergeCell ref="G47:G50"/>
    <mergeCell ref="G52:G54"/>
    <mergeCell ref="F58:F59"/>
    <mergeCell ref="B58:B59"/>
    <mergeCell ref="F12:F13"/>
    <mergeCell ref="B12:B13"/>
    <mergeCell ref="B15:B17"/>
    <mergeCell ref="F15:F17"/>
    <mergeCell ref="F27:F29"/>
    <mergeCell ref="F31:F32"/>
    <mergeCell ref="F34:F37"/>
    <mergeCell ref="F19:F24"/>
    <mergeCell ref="F52:F54"/>
    <mergeCell ref="F47:F50"/>
    <mergeCell ref="F39:F41"/>
    <mergeCell ref="F43:F45"/>
    <mergeCell ref="B3:B4"/>
    <mergeCell ref="J19:J24"/>
    <mergeCell ref="J47:J50"/>
    <mergeCell ref="J43:J45"/>
    <mergeCell ref="J39:J41"/>
    <mergeCell ref="J27:J29"/>
    <mergeCell ref="J31:J32"/>
    <mergeCell ref="J34:J37"/>
    <mergeCell ref="A30:J30"/>
    <mergeCell ref="B34:B37"/>
    <mergeCell ref="B31:B32"/>
    <mergeCell ref="B27:B29"/>
    <mergeCell ref="A33:J33"/>
    <mergeCell ref="F3:F4"/>
    <mergeCell ref="D3:D4"/>
    <mergeCell ref="C3:C4"/>
    <mergeCell ref="A3:A4"/>
    <mergeCell ref="H3:H4"/>
    <mergeCell ref="H34:H37"/>
    <mergeCell ref="H31:H32"/>
    <mergeCell ref="H27:H29"/>
    <mergeCell ref="H39:H41"/>
    <mergeCell ref="H43:H45"/>
    <mergeCell ref="H47:H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8"/>
  <sheetViews>
    <sheetView workbookViewId="0">
      <selection activeCell="A4" sqref="A4:K4"/>
    </sheetView>
  </sheetViews>
  <sheetFormatPr defaultRowHeight="14.4" x14ac:dyDescent="0.3"/>
  <cols>
    <col min="1" max="1" width="6.5546875" style="6" bestFit="1" customWidth="1"/>
    <col min="2" max="2" width="60.77734375" customWidth="1"/>
    <col min="3" max="3" width="19.6640625" customWidth="1"/>
    <col min="4" max="5" width="6.44140625" bestFit="1" customWidth="1"/>
    <col min="6" max="7" width="6" bestFit="1" customWidth="1"/>
    <col min="8" max="8" width="6.44140625" bestFit="1" customWidth="1"/>
    <col min="9" max="9" width="6.44140625" customWidth="1"/>
    <col min="10" max="10" width="14.109375" customWidth="1"/>
    <col min="11" max="11" width="28.44140625" customWidth="1"/>
  </cols>
  <sheetData>
    <row r="3" spans="1:11" ht="28.8" x14ac:dyDescent="0.3">
      <c r="A3" s="3" t="s">
        <v>0</v>
      </c>
      <c r="B3" s="1" t="s">
        <v>1</v>
      </c>
      <c r="C3" s="1" t="s">
        <v>2</v>
      </c>
      <c r="D3" s="1"/>
      <c r="E3" s="1"/>
      <c r="F3" s="1"/>
      <c r="G3" s="1"/>
      <c r="H3" s="1"/>
      <c r="I3" s="1"/>
      <c r="J3" s="1" t="s">
        <v>3</v>
      </c>
      <c r="K3" s="1" t="s">
        <v>4</v>
      </c>
    </row>
    <row r="4" spans="1:11" x14ac:dyDescent="0.3">
      <c r="A4" s="66" t="s">
        <v>52</v>
      </c>
      <c r="B4" s="67"/>
      <c r="C4" s="67"/>
      <c r="D4" s="67"/>
      <c r="E4" s="67"/>
      <c r="F4" s="67"/>
      <c r="G4" s="67"/>
      <c r="H4" s="67"/>
      <c r="I4" s="67"/>
      <c r="J4" s="67"/>
      <c r="K4" s="68"/>
    </row>
    <row r="5" spans="1:11" ht="43.2" x14ac:dyDescent="0.3">
      <c r="A5" s="3">
        <v>21</v>
      </c>
      <c r="B5" s="1" t="s">
        <v>53</v>
      </c>
      <c r="C5" s="1" t="s">
        <v>54</v>
      </c>
      <c r="D5" s="1"/>
      <c r="E5" s="1"/>
      <c r="F5" s="1"/>
      <c r="G5" s="1"/>
      <c r="H5" s="1"/>
      <c r="I5" s="1"/>
      <c r="J5" s="1" t="s">
        <v>19</v>
      </c>
      <c r="K5" s="1" t="s">
        <v>55</v>
      </c>
    </row>
    <row r="6" spans="1:11" x14ac:dyDescent="0.3">
      <c r="A6" s="66" t="s">
        <v>56</v>
      </c>
      <c r="B6" s="67"/>
      <c r="C6" s="67"/>
      <c r="D6" s="67"/>
      <c r="E6" s="67"/>
      <c r="F6" s="67"/>
      <c r="G6" s="67"/>
      <c r="H6" s="67"/>
      <c r="I6" s="67"/>
      <c r="J6" s="67"/>
      <c r="K6" s="68"/>
    </row>
    <row r="7" spans="1:11" ht="43.2" x14ac:dyDescent="0.3">
      <c r="A7" s="3">
        <v>22</v>
      </c>
      <c r="B7" s="1" t="s">
        <v>57</v>
      </c>
      <c r="C7" s="1" t="s">
        <v>58</v>
      </c>
      <c r="D7" s="1"/>
      <c r="E7" s="1"/>
      <c r="F7" s="1"/>
      <c r="G7" s="1"/>
      <c r="H7" s="1"/>
      <c r="I7" s="1"/>
      <c r="J7" s="1" t="s">
        <v>44</v>
      </c>
      <c r="K7" s="1" t="s">
        <v>59</v>
      </c>
    </row>
    <row r="8" spans="1:11" ht="43.2" x14ac:dyDescent="0.3">
      <c r="A8" s="5">
        <v>23</v>
      </c>
      <c r="B8" s="2" t="s">
        <v>60</v>
      </c>
      <c r="C8" s="2" t="s">
        <v>61</v>
      </c>
      <c r="D8" s="2"/>
      <c r="E8" s="2"/>
      <c r="F8" s="2"/>
      <c r="G8" s="2"/>
      <c r="H8" s="2"/>
      <c r="I8" s="2"/>
      <c r="J8" s="2" t="s">
        <v>44</v>
      </c>
      <c r="K8" s="2" t="s">
        <v>138</v>
      </c>
    </row>
    <row r="9" spans="1:11" ht="43.2" x14ac:dyDescent="0.3">
      <c r="A9" s="3">
        <v>24</v>
      </c>
      <c r="B9" s="1" t="s">
        <v>62</v>
      </c>
      <c r="C9" s="1" t="s">
        <v>63</v>
      </c>
      <c r="D9" s="1"/>
      <c r="E9" s="1"/>
      <c r="F9" s="1"/>
      <c r="G9" s="1"/>
      <c r="H9" s="1"/>
      <c r="I9" s="1"/>
      <c r="J9" s="1" t="s">
        <v>44</v>
      </c>
      <c r="K9" s="1" t="s">
        <v>59</v>
      </c>
    </row>
    <row r="10" spans="1:11" ht="28.8" x14ac:dyDescent="0.3">
      <c r="A10" s="3">
        <v>25</v>
      </c>
      <c r="B10" s="1" t="s">
        <v>64</v>
      </c>
      <c r="C10" s="1" t="s">
        <v>65</v>
      </c>
      <c r="D10" s="1"/>
      <c r="E10" s="1"/>
      <c r="F10" s="1"/>
      <c r="G10" s="1"/>
      <c r="H10" s="1"/>
      <c r="I10" s="1"/>
      <c r="J10" s="1" t="s">
        <v>15</v>
      </c>
      <c r="K10" s="1" t="s">
        <v>59</v>
      </c>
    </row>
    <row r="11" spans="1:11" x14ac:dyDescent="0.3">
      <c r="A11" s="66" t="s">
        <v>81</v>
      </c>
      <c r="B11" s="67"/>
      <c r="C11" s="67"/>
      <c r="D11" s="67"/>
      <c r="E11" s="67"/>
      <c r="F11" s="67"/>
      <c r="G11" s="67"/>
      <c r="H11" s="67"/>
      <c r="I11" s="67"/>
      <c r="J11" s="67"/>
      <c r="K11" s="68"/>
    </row>
    <row r="12" spans="1:11" ht="57.6" x14ac:dyDescent="0.3">
      <c r="A12" s="3">
        <v>32</v>
      </c>
      <c r="B12" s="1" t="s">
        <v>82</v>
      </c>
      <c r="C12" s="1" t="s">
        <v>83</v>
      </c>
      <c r="D12" s="1"/>
      <c r="E12" s="1"/>
      <c r="F12" s="1"/>
      <c r="G12" s="1"/>
      <c r="H12" s="1"/>
      <c r="I12" s="1"/>
      <c r="J12" s="1" t="s">
        <v>11</v>
      </c>
      <c r="K12" s="1" t="s">
        <v>84</v>
      </c>
    </row>
    <row r="13" spans="1:11" ht="28.8" x14ac:dyDescent="0.3">
      <c r="A13" s="3">
        <v>33</v>
      </c>
      <c r="B13" s="1" t="s">
        <v>85</v>
      </c>
      <c r="C13" s="1" t="s">
        <v>86</v>
      </c>
      <c r="D13" s="1"/>
      <c r="E13" s="1"/>
      <c r="F13" s="1"/>
      <c r="G13" s="1"/>
      <c r="H13" s="1"/>
      <c r="I13" s="1"/>
      <c r="J13" s="1" t="s">
        <v>29</v>
      </c>
      <c r="K13" s="1" t="s">
        <v>84</v>
      </c>
    </row>
    <row r="14" spans="1:11" ht="43.2" x14ac:dyDescent="0.3">
      <c r="A14" s="3">
        <v>34</v>
      </c>
      <c r="B14" s="1" t="s">
        <v>87</v>
      </c>
      <c r="C14" s="1" t="s">
        <v>88</v>
      </c>
      <c r="D14" s="1"/>
      <c r="E14" s="1"/>
      <c r="F14" s="1"/>
      <c r="G14" s="1"/>
      <c r="H14" s="1"/>
      <c r="I14" s="1"/>
      <c r="J14" s="1" t="s">
        <v>11</v>
      </c>
      <c r="K14" s="1" t="s">
        <v>16</v>
      </c>
    </row>
    <row r="15" spans="1:11" ht="28.8" x14ac:dyDescent="0.3">
      <c r="A15" s="3">
        <v>35</v>
      </c>
      <c r="B15" s="1" t="s">
        <v>89</v>
      </c>
      <c r="C15" s="1" t="s">
        <v>80</v>
      </c>
      <c r="D15" s="1"/>
      <c r="E15" s="1"/>
      <c r="F15" s="1"/>
      <c r="G15" s="1"/>
      <c r="H15" s="1"/>
      <c r="I15" s="1"/>
      <c r="J15" s="1" t="s">
        <v>29</v>
      </c>
      <c r="K15" s="1" t="s">
        <v>16</v>
      </c>
    </row>
    <row r="16" spans="1:11" ht="28.8" x14ac:dyDescent="0.3">
      <c r="A16" s="3">
        <v>36</v>
      </c>
      <c r="B16" s="1" t="s">
        <v>90</v>
      </c>
      <c r="C16" s="1" t="s">
        <v>91</v>
      </c>
      <c r="D16" s="1"/>
      <c r="E16" s="1"/>
      <c r="F16" s="1"/>
      <c r="G16" s="1"/>
      <c r="H16" s="1"/>
      <c r="I16" s="1"/>
      <c r="J16" s="1" t="s">
        <v>11</v>
      </c>
      <c r="K16" s="1" t="s">
        <v>16</v>
      </c>
    </row>
    <row r="17" spans="1:11" ht="28.8" x14ac:dyDescent="0.3">
      <c r="A17" s="3">
        <v>37</v>
      </c>
      <c r="B17" s="1" t="s">
        <v>92</v>
      </c>
      <c r="C17" s="1" t="s">
        <v>93</v>
      </c>
      <c r="D17" s="1"/>
      <c r="E17" s="1"/>
      <c r="F17" s="1"/>
      <c r="G17" s="1"/>
      <c r="H17" s="1"/>
      <c r="I17" s="1"/>
      <c r="J17" s="1" t="s">
        <v>29</v>
      </c>
      <c r="K17" s="1" t="s">
        <v>16</v>
      </c>
    </row>
    <row r="18" spans="1:11" ht="28.8" x14ac:dyDescent="0.3">
      <c r="A18" s="3">
        <v>38</v>
      </c>
      <c r="B18" s="1" t="s">
        <v>94</v>
      </c>
      <c r="C18" s="1" t="s">
        <v>93</v>
      </c>
      <c r="D18" s="1"/>
      <c r="E18" s="1"/>
      <c r="F18" s="1"/>
      <c r="G18" s="1"/>
      <c r="H18" s="1"/>
      <c r="I18" s="1"/>
      <c r="J18" s="1" t="s">
        <v>29</v>
      </c>
      <c r="K18" s="1" t="s">
        <v>16</v>
      </c>
    </row>
    <row r="19" spans="1:11" ht="28.8" x14ac:dyDescent="0.3">
      <c r="A19" s="3">
        <v>39</v>
      </c>
      <c r="B19" s="1" t="s">
        <v>95</v>
      </c>
      <c r="C19" s="1" t="s">
        <v>96</v>
      </c>
      <c r="D19" s="1"/>
      <c r="E19" s="1"/>
      <c r="F19" s="1"/>
      <c r="G19" s="1"/>
      <c r="H19" s="1"/>
      <c r="I19" s="1"/>
      <c r="J19" s="1" t="s">
        <v>97</v>
      </c>
      <c r="K19" s="1" t="s">
        <v>16</v>
      </c>
    </row>
    <row r="20" spans="1:11" ht="28.8" x14ac:dyDescent="0.3">
      <c r="A20" s="3">
        <v>40</v>
      </c>
      <c r="B20" s="1" t="s">
        <v>98</v>
      </c>
      <c r="C20" s="1" t="s">
        <v>93</v>
      </c>
      <c r="D20" s="1"/>
      <c r="E20" s="1"/>
      <c r="F20" s="1"/>
      <c r="G20" s="1"/>
      <c r="H20" s="1"/>
      <c r="I20" s="1"/>
      <c r="J20" s="1" t="s">
        <v>29</v>
      </c>
      <c r="K20" s="1" t="s">
        <v>16</v>
      </c>
    </row>
    <row r="21" spans="1:11" ht="43.2" x14ac:dyDescent="0.3">
      <c r="A21" s="3">
        <v>41</v>
      </c>
      <c r="B21" s="1" t="s">
        <v>99</v>
      </c>
      <c r="C21" s="1" t="s">
        <v>76</v>
      </c>
      <c r="D21" s="1"/>
      <c r="E21" s="1"/>
      <c r="F21" s="1"/>
      <c r="G21" s="1"/>
      <c r="H21" s="1"/>
      <c r="I21" s="1"/>
      <c r="J21" s="1" t="s">
        <v>29</v>
      </c>
      <c r="K21" s="1" t="s">
        <v>16</v>
      </c>
    </row>
    <row r="22" spans="1:11" x14ac:dyDescent="0.3">
      <c r="A22" s="66" t="s">
        <v>109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</row>
    <row r="23" spans="1:11" ht="28.8" x14ac:dyDescent="0.3">
      <c r="A23" s="3">
        <v>48</v>
      </c>
      <c r="B23" s="1" t="s">
        <v>110</v>
      </c>
      <c r="C23" s="1" t="s">
        <v>111</v>
      </c>
      <c r="D23" s="1"/>
      <c r="E23" s="1"/>
      <c r="F23" s="1"/>
      <c r="G23" s="1"/>
      <c r="H23" s="1"/>
      <c r="I23" s="1"/>
      <c r="J23" s="1" t="s">
        <v>15</v>
      </c>
      <c r="K23" s="1" t="s">
        <v>16</v>
      </c>
    </row>
    <row r="24" spans="1:11" ht="28.8" x14ac:dyDescent="0.3">
      <c r="A24" s="3">
        <v>49</v>
      </c>
      <c r="B24" s="1" t="s">
        <v>112</v>
      </c>
      <c r="C24" s="1" t="s">
        <v>113</v>
      </c>
      <c r="D24" s="1"/>
      <c r="E24" s="1"/>
      <c r="F24" s="1"/>
      <c r="G24" s="1"/>
      <c r="H24" s="1"/>
      <c r="I24" s="1"/>
      <c r="J24" s="1" t="s">
        <v>15</v>
      </c>
      <c r="K24" s="1" t="s">
        <v>16</v>
      </c>
    </row>
    <row r="25" spans="1:11" ht="28.8" x14ac:dyDescent="0.3">
      <c r="A25" s="3">
        <v>50</v>
      </c>
      <c r="B25" s="1" t="s">
        <v>114</v>
      </c>
      <c r="C25" s="1" t="s">
        <v>115</v>
      </c>
      <c r="D25" s="1"/>
      <c r="E25" s="1"/>
      <c r="F25" s="1"/>
      <c r="G25" s="1"/>
      <c r="H25" s="1"/>
      <c r="I25" s="1"/>
      <c r="J25" s="1" t="s">
        <v>15</v>
      </c>
      <c r="K25" s="1" t="s">
        <v>16</v>
      </c>
    </row>
    <row r="26" spans="1:11" ht="28.8" x14ac:dyDescent="0.3">
      <c r="A26" s="3">
        <v>51</v>
      </c>
      <c r="B26" s="1" t="s">
        <v>116</v>
      </c>
      <c r="C26" s="1" t="s">
        <v>117</v>
      </c>
      <c r="D26" s="1"/>
      <c r="E26" s="1"/>
      <c r="F26" s="1"/>
      <c r="G26" s="1"/>
      <c r="H26" s="1"/>
      <c r="I26" s="1"/>
      <c r="J26" s="1" t="s">
        <v>15</v>
      </c>
      <c r="K26" s="1" t="s">
        <v>16</v>
      </c>
    </row>
    <row r="27" spans="1:11" ht="28.8" x14ac:dyDescent="0.3">
      <c r="A27" s="3">
        <v>52</v>
      </c>
      <c r="B27" s="1" t="s">
        <v>118</v>
      </c>
      <c r="C27" s="1" t="s">
        <v>48</v>
      </c>
      <c r="D27" s="1"/>
      <c r="E27" s="1"/>
      <c r="F27" s="1"/>
      <c r="G27" s="1"/>
      <c r="H27" s="1"/>
      <c r="I27" s="1"/>
      <c r="J27" s="1" t="s">
        <v>15</v>
      </c>
      <c r="K27" s="1" t="s">
        <v>16</v>
      </c>
    </row>
    <row r="28" spans="1:11" ht="28.8" x14ac:dyDescent="0.3">
      <c r="A28" s="3">
        <v>53</v>
      </c>
      <c r="B28" s="1" t="s">
        <v>119</v>
      </c>
      <c r="C28" s="1" t="s">
        <v>48</v>
      </c>
      <c r="D28" s="1"/>
      <c r="E28" s="1"/>
      <c r="F28" s="1"/>
      <c r="G28" s="1"/>
      <c r="H28" s="1"/>
      <c r="I28" s="1"/>
      <c r="J28" s="1" t="s">
        <v>15</v>
      </c>
      <c r="K28" s="1" t="s">
        <v>16</v>
      </c>
    </row>
  </sheetData>
  <mergeCells count="4">
    <mergeCell ref="A4:K4"/>
    <mergeCell ref="A6:K6"/>
    <mergeCell ref="A22:K22"/>
    <mergeCell ref="A11:K11"/>
  </mergeCells>
  <pageMargins left="0.17" right="0.17" top="0.16" bottom="0.2" header="0.16" footer="0.17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9"/>
  <sheetViews>
    <sheetView topLeftCell="A46" workbookViewId="0">
      <selection activeCell="B78" sqref="B78"/>
    </sheetView>
  </sheetViews>
  <sheetFormatPr defaultRowHeight="14.4" x14ac:dyDescent="0.3"/>
  <cols>
    <col min="1" max="1" width="6.5546875" style="6" bestFit="1" customWidth="1"/>
    <col min="2" max="2" width="60.77734375" customWidth="1"/>
    <col min="3" max="3" width="19.6640625" customWidth="1"/>
    <col min="4" max="5" width="6.44140625" bestFit="1" customWidth="1"/>
    <col min="6" max="7" width="6" bestFit="1" customWidth="1"/>
    <col min="8" max="8" width="6.44140625" bestFit="1" customWidth="1"/>
    <col min="9" max="9" width="6.44140625" customWidth="1"/>
    <col min="10" max="10" width="14.109375" customWidth="1"/>
    <col min="11" max="11" width="28.44140625" customWidth="1"/>
  </cols>
  <sheetData>
    <row r="3" spans="1:15" ht="28.8" x14ac:dyDescent="0.3">
      <c r="A3" s="3" t="s">
        <v>0</v>
      </c>
      <c r="B3" s="1" t="s">
        <v>1</v>
      </c>
      <c r="C3" s="1" t="s">
        <v>2</v>
      </c>
      <c r="D3" s="1"/>
      <c r="E3" s="1"/>
      <c r="F3" s="1"/>
      <c r="G3" s="1"/>
      <c r="H3" s="1"/>
      <c r="I3" s="1"/>
      <c r="J3" s="1" t="s">
        <v>3</v>
      </c>
      <c r="K3" s="1" t="s">
        <v>4</v>
      </c>
    </row>
    <row r="4" spans="1:15" x14ac:dyDescent="0.3">
      <c r="A4" s="66" t="s">
        <v>5</v>
      </c>
      <c r="B4" s="67"/>
      <c r="C4" s="67"/>
      <c r="D4" s="67"/>
      <c r="E4" s="67"/>
      <c r="F4" s="67"/>
      <c r="G4" s="67"/>
      <c r="H4" s="67"/>
      <c r="I4" s="67"/>
      <c r="J4" s="67"/>
      <c r="K4" s="68"/>
    </row>
    <row r="5" spans="1:15" ht="28.8" x14ac:dyDescent="0.3">
      <c r="A5" s="3">
        <v>1</v>
      </c>
      <c r="B5" s="1" t="s">
        <v>139</v>
      </c>
      <c r="C5" s="1" t="s">
        <v>6</v>
      </c>
      <c r="D5" s="7">
        <v>30000</v>
      </c>
      <c r="E5" s="7">
        <v>25000</v>
      </c>
      <c r="F5" s="3">
        <v>45000</v>
      </c>
      <c r="G5" s="3">
        <v>23600</v>
      </c>
      <c r="H5" s="7">
        <v>27000</v>
      </c>
      <c r="I5" s="7">
        <f>(D5+E5+F5+G5+H5)/5</f>
        <v>30120</v>
      </c>
      <c r="J5" s="1" t="s">
        <v>7</v>
      </c>
      <c r="K5" s="1" t="s">
        <v>8</v>
      </c>
    </row>
    <row r="6" spans="1:15" ht="43.2" x14ac:dyDescent="0.3">
      <c r="A6" s="3">
        <v>2</v>
      </c>
      <c r="B6" s="1" t="s">
        <v>9</v>
      </c>
      <c r="C6" s="1" t="s">
        <v>10</v>
      </c>
      <c r="D6" s="1">
        <v>20000</v>
      </c>
      <c r="E6" s="1">
        <v>20000</v>
      </c>
      <c r="F6" s="1">
        <v>20000</v>
      </c>
      <c r="G6" s="1">
        <v>20000</v>
      </c>
      <c r="H6" s="1">
        <v>20000</v>
      </c>
      <c r="I6" s="7">
        <f>(D6+E6+F6+G6+H6)/5</f>
        <v>20000</v>
      </c>
      <c r="J6" s="1" t="s">
        <v>11</v>
      </c>
      <c r="K6" s="1" t="s">
        <v>8</v>
      </c>
      <c r="N6">
        <v>18000</v>
      </c>
      <c r="O6">
        <v>5000</v>
      </c>
    </row>
    <row r="7" spans="1:15" x14ac:dyDescent="0.3">
      <c r="A7" s="66" t="s">
        <v>12</v>
      </c>
      <c r="B7" s="67"/>
      <c r="C7" s="67"/>
      <c r="D7" s="67"/>
      <c r="E7" s="67"/>
      <c r="F7" s="67"/>
      <c r="G7" s="67"/>
      <c r="H7" s="67"/>
      <c r="I7" s="67"/>
      <c r="J7" s="67"/>
      <c r="K7" s="68"/>
      <c r="N7">
        <v>100</v>
      </c>
      <c r="O7">
        <f>(O6*N7)/N6</f>
        <v>27.777777777777779</v>
      </c>
    </row>
    <row r="8" spans="1:15" ht="43.2" x14ac:dyDescent="0.3">
      <c r="A8" s="3">
        <v>3</v>
      </c>
      <c r="B8" s="4" t="s">
        <v>13</v>
      </c>
      <c r="C8" s="1" t="s">
        <v>14</v>
      </c>
      <c r="D8" s="1"/>
      <c r="E8" s="1"/>
      <c r="F8" s="1"/>
      <c r="G8" s="1"/>
      <c r="H8" s="1"/>
      <c r="I8" s="1"/>
      <c r="J8" s="1" t="s">
        <v>15</v>
      </c>
      <c r="K8" s="1" t="s">
        <v>16</v>
      </c>
      <c r="N8">
        <f>N6</f>
        <v>18000</v>
      </c>
      <c r="O8" s="8">
        <v>0.28000000000000003</v>
      </c>
    </row>
    <row r="9" spans="1:15" ht="28.8" x14ac:dyDescent="0.3">
      <c r="A9" s="3">
        <v>4</v>
      </c>
      <c r="B9" s="1" t="s">
        <v>17</v>
      </c>
      <c r="C9" s="1" t="s">
        <v>18</v>
      </c>
      <c r="D9" s="1"/>
      <c r="E9" s="1"/>
      <c r="F9" s="1"/>
      <c r="G9" s="1"/>
      <c r="H9" s="1"/>
      <c r="I9" s="1"/>
      <c r="J9" s="1" t="s">
        <v>19</v>
      </c>
      <c r="K9" s="1" t="s">
        <v>16</v>
      </c>
      <c r="O9">
        <f>N8*O8</f>
        <v>5040.0000000000009</v>
      </c>
    </row>
    <row r="10" spans="1:15" x14ac:dyDescent="0.3">
      <c r="A10" s="66" t="s">
        <v>20</v>
      </c>
      <c r="B10" s="67"/>
      <c r="C10" s="67"/>
      <c r="D10" s="67"/>
      <c r="E10" s="67"/>
      <c r="F10" s="67"/>
      <c r="G10" s="67"/>
      <c r="H10" s="67"/>
      <c r="I10" s="67"/>
      <c r="J10" s="67"/>
      <c r="K10" s="68"/>
    </row>
    <row r="11" spans="1:15" ht="28.8" x14ac:dyDescent="0.3">
      <c r="A11" s="3">
        <v>5</v>
      </c>
      <c r="B11" s="1" t="s">
        <v>21</v>
      </c>
      <c r="C11" s="1" t="s">
        <v>22</v>
      </c>
      <c r="D11" s="1">
        <v>30000</v>
      </c>
      <c r="E11" s="1"/>
      <c r="F11" s="1"/>
      <c r="G11" s="1"/>
      <c r="H11" s="1"/>
      <c r="I11" s="1"/>
      <c r="J11" s="1" t="s">
        <v>15</v>
      </c>
      <c r="K11" s="1" t="s">
        <v>16</v>
      </c>
    </row>
    <row r="12" spans="1:15" ht="43.2" x14ac:dyDescent="0.3">
      <c r="A12" s="3">
        <v>6</v>
      </c>
      <c r="B12" s="1" t="s">
        <v>23</v>
      </c>
      <c r="C12" s="1" t="s">
        <v>24</v>
      </c>
      <c r="D12" s="1"/>
      <c r="E12" s="1"/>
      <c r="F12" s="1"/>
      <c r="G12" s="1"/>
      <c r="H12" s="1"/>
      <c r="I12" s="1"/>
      <c r="J12" s="1" t="s">
        <v>11</v>
      </c>
      <c r="K12" s="1" t="s">
        <v>16</v>
      </c>
    </row>
    <row r="13" spans="1:15" ht="43.2" x14ac:dyDescent="0.3">
      <c r="A13" s="3">
        <v>7</v>
      </c>
      <c r="B13" s="1" t="s">
        <v>25</v>
      </c>
      <c r="C13" s="1" t="s">
        <v>24</v>
      </c>
      <c r="D13" s="1"/>
      <c r="E13" s="1"/>
      <c r="F13" s="1"/>
      <c r="G13" s="1"/>
      <c r="H13" s="1"/>
      <c r="I13" s="1"/>
      <c r="J13" s="1" t="s">
        <v>11</v>
      </c>
      <c r="K13" s="1" t="s">
        <v>16</v>
      </c>
    </row>
    <row r="14" spans="1:15" x14ac:dyDescent="0.3">
      <c r="A14" s="66" t="s">
        <v>26</v>
      </c>
      <c r="B14" s="67"/>
      <c r="C14" s="67"/>
      <c r="D14" s="67"/>
      <c r="E14" s="67"/>
      <c r="F14" s="67"/>
      <c r="G14" s="67"/>
      <c r="H14" s="67"/>
      <c r="I14" s="67"/>
      <c r="J14" s="67"/>
      <c r="K14" s="68"/>
    </row>
    <row r="15" spans="1:15" ht="28.8" x14ac:dyDescent="0.3">
      <c r="A15" s="3">
        <v>8</v>
      </c>
      <c r="B15" s="1" t="s">
        <v>27</v>
      </c>
      <c r="C15" s="1" t="s">
        <v>28</v>
      </c>
      <c r="D15" s="1"/>
      <c r="E15" s="1"/>
      <c r="F15" s="1"/>
      <c r="G15" s="1"/>
      <c r="H15" s="1"/>
      <c r="I15" s="1"/>
      <c r="J15" s="1" t="s">
        <v>29</v>
      </c>
      <c r="K15" s="1" t="s">
        <v>8</v>
      </c>
    </row>
    <row r="16" spans="1:15" ht="28.8" x14ac:dyDescent="0.3">
      <c r="A16" s="3">
        <v>9</v>
      </c>
      <c r="B16" s="1" t="s">
        <v>30</v>
      </c>
      <c r="C16" s="1" t="s">
        <v>31</v>
      </c>
      <c r="D16" s="1"/>
      <c r="E16" s="1"/>
      <c r="F16" s="1"/>
      <c r="G16" s="1"/>
      <c r="H16" s="1"/>
      <c r="I16" s="1"/>
      <c r="J16" s="1" t="s">
        <v>29</v>
      </c>
      <c r="K16" s="1" t="s">
        <v>8</v>
      </c>
    </row>
    <row r="17" spans="1:11" ht="28.8" x14ac:dyDescent="0.3">
      <c r="A17" s="3">
        <v>10</v>
      </c>
      <c r="B17" s="1" t="s">
        <v>32</v>
      </c>
      <c r="C17" s="1" t="s">
        <v>24</v>
      </c>
      <c r="D17" s="1"/>
      <c r="E17" s="1"/>
      <c r="F17" s="1"/>
      <c r="G17" s="1"/>
      <c r="H17" s="1"/>
      <c r="I17" s="1"/>
      <c r="J17" s="1" t="s">
        <v>29</v>
      </c>
      <c r="K17" s="1" t="s">
        <v>8</v>
      </c>
    </row>
    <row r="18" spans="1:11" ht="43.2" x14ac:dyDescent="0.3">
      <c r="A18" s="3">
        <v>11</v>
      </c>
      <c r="B18" s="1" t="s">
        <v>33</v>
      </c>
      <c r="C18" s="1" t="s">
        <v>24</v>
      </c>
      <c r="D18" s="1"/>
      <c r="E18" s="1"/>
      <c r="F18" s="1"/>
      <c r="G18" s="1"/>
      <c r="H18" s="1"/>
      <c r="I18" s="1"/>
      <c r="J18" s="1" t="s">
        <v>29</v>
      </c>
      <c r="K18" s="1" t="s">
        <v>8</v>
      </c>
    </row>
    <row r="19" spans="1:11" ht="28.8" x14ac:dyDescent="0.3">
      <c r="A19" s="3">
        <v>12</v>
      </c>
      <c r="B19" s="1" t="s">
        <v>34</v>
      </c>
      <c r="C19" s="1" t="s">
        <v>24</v>
      </c>
      <c r="D19" s="1"/>
      <c r="E19" s="1"/>
      <c r="F19" s="1"/>
      <c r="G19" s="1"/>
      <c r="H19" s="1"/>
      <c r="I19" s="1"/>
      <c r="J19" s="1" t="s">
        <v>29</v>
      </c>
      <c r="K19" s="1" t="s">
        <v>8</v>
      </c>
    </row>
    <row r="20" spans="1:11" x14ac:dyDescent="0.3">
      <c r="A20" s="66" t="s">
        <v>35</v>
      </c>
      <c r="B20" s="67"/>
      <c r="C20" s="67"/>
      <c r="D20" s="67"/>
      <c r="E20" s="67"/>
      <c r="F20" s="67"/>
      <c r="G20" s="67"/>
      <c r="H20" s="67"/>
      <c r="I20" s="67"/>
      <c r="J20" s="67"/>
      <c r="K20" s="68"/>
    </row>
    <row r="21" spans="1:11" ht="28.8" x14ac:dyDescent="0.3">
      <c r="A21" s="3">
        <v>13</v>
      </c>
      <c r="B21" s="1" t="s">
        <v>36</v>
      </c>
      <c r="C21" s="1" t="s">
        <v>37</v>
      </c>
      <c r="D21" s="1"/>
      <c r="E21" s="1"/>
      <c r="F21" s="1"/>
      <c r="G21" s="1"/>
      <c r="H21" s="1"/>
      <c r="I21" s="1"/>
      <c r="J21" s="1" t="s">
        <v>29</v>
      </c>
      <c r="K21" s="1" t="s">
        <v>16</v>
      </c>
    </row>
    <row r="22" spans="1:11" ht="28.8" x14ac:dyDescent="0.3">
      <c r="A22" s="3">
        <v>14</v>
      </c>
      <c r="B22" s="1" t="s">
        <v>38</v>
      </c>
      <c r="C22" s="1" t="s">
        <v>39</v>
      </c>
      <c r="D22" s="1"/>
      <c r="E22" s="1"/>
      <c r="F22" s="1"/>
      <c r="G22" s="1"/>
      <c r="H22" s="1"/>
      <c r="I22" s="1"/>
      <c r="J22" s="1" t="s">
        <v>29</v>
      </c>
      <c r="K22" s="1" t="s">
        <v>16</v>
      </c>
    </row>
    <row r="23" spans="1:11" ht="43.2" x14ac:dyDescent="0.3">
      <c r="A23" s="3">
        <v>15</v>
      </c>
      <c r="B23" s="1" t="s">
        <v>40</v>
      </c>
      <c r="C23" s="1" t="s">
        <v>41</v>
      </c>
      <c r="D23" s="1"/>
      <c r="E23" s="1"/>
      <c r="F23" s="1"/>
      <c r="G23" s="1"/>
      <c r="H23" s="1"/>
      <c r="I23" s="1"/>
      <c r="J23" s="1" t="s">
        <v>11</v>
      </c>
      <c r="K23" s="1" t="s">
        <v>16</v>
      </c>
    </row>
    <row r="24" spans="1:11" ht="28.8" x14ac:dyDescent="0.3">
      <c r="A24" s="3">
        <v>16</v>
      </c>
      <c r="B24" s="1" t="s">
        <v>42</v>
      </c>
      <c r="C24" s="1" t="s">
        <v>43</v>
      </c>
      <c r="D24" s="1"/>
      <c r="E24" s="1"/>
      <c r="F24" s="1"/>
      <c r="G24" s="1"/>
      <c r="H24" s="1"/>
      <c r="I24" s="1"/>
      <c r="J24" s="1" t="s">
        <v>44</v>
      </c>
      <c r="K24" s="1" t="s">
        <v>16</v>
      </c>
    </row>
    <row r="25" spans="1:11" ht="28.8" x14ac:dyDescent="0.3">
      <c r="A25" s="3">
        <v>17</v>
      </c>
      <c r="B25" s="1" t="s">
        <v>45</v>
      </c>
      <c r="C25" s="1" t="s">
        <v>43</v>
      </c>
      <c r="D25" s="1"/>
      <c r="E25" s="1"/>
      <c r="F25" s="1"/>
      <c r="G25" s="1"/>
      <c r="H25" s="1"/>
      <c r="I25" s="1"/>
      <c r="J25" s="1" t="s">
        <v>29</v>
      </c>
      <c r="K25" s="1" t="s">
        <v>16</v>
      </c>
    </row>
    <row r="26" spans="1:11" ht="28.8" x14ac:dyDescent="0.3">
      <c r="A26" s="3">
        <v>18</v>
      </c>
      <c r="B26" s="1" t="s">
        <v>46</v>
      </c>
      <c r="C26" s="1" t="s">
        <v>43</v>
      </c>
      <c r="D26" s="1"/>
      <c r="E26" s="1"/>
      <c r="F26" s="1"/>
      <c r="G26" s="1"/>
      <c r="H26" s="1"/>
      <c r="I26" s="1"/>
      <c r="J26" s="1" t="s">
        <v>11</v>
      </c>
      <c r="K26" s="1" t="s">
        <v>16</v>
      </c>
    </row>
    <row r="27" spans="1:11" x14ac:dyDescent="0.3">
      <c r="A27" s="66" t="s">
        <v>47</v>
      </c>
      <c r="B27" s="67"/>
      <c r="C27" s="67"/>
      <c r="D27" s="67"/>
      <c r="E27" s="67"/>
      <c r="F27" s="67"/>
      <c r="G27" s="67"/>
      <c r="H27" s="67"/>
      <c r="I27" s="67"/>
      <c r="J27" s="67"/>
      <c r="K27" s="68"/>
    </row>
    <row r="28" spans="1:11" ht="28.8" x14ac:dyDescent="0.3">
      <c r="A28" s="3">
        <v>19</v>
      </c>
      <c r="B28" s="1" t="s">
        <v>47</v>
      </c>
      <c r="C28" s="1" t="s">
        <v>48</v>
      </c>
      <c r="D28" s="1"/>
      <c r="E28" s="1"/>
      <c r="F28" s="1"/>
      <c r="G28" s="1"/>
      <c r="H28" s="1"/>
      <c r="I28" s="1"/>
      <c r="J28" s="1" t="s">
        <v>19</v>
      </c>
      <c r="K28" s="1" t="s">
        <v>49</v>
      </c>
    </row>
    <row r="29" spans="1:11" ht="43.2" x14ac:dyDescent="0.3">
      <c r="A29" s="3">
        <v>20</v>
      </c>
      <c r="B29" s="1" t="s">
        <v>50</v>
      </c>
      <c r="C29" s="1" t="s">
        <v>51</v>
      </c>
      <c r="D29" s="1"/>
      <c r="E29" s="1"/>
      <c r="F29" s="1"/>
      <c r="G29" s="1"/>
      <c r="H29" s="1"/>
      <c r="I29" s="1"/>
      <c r="J29" s="1" t="s">
        <v>15</v>
      </c>
      <c r="K29" s="1" t="s">
        <v>49</v>
      </c>
    </row>
    <row r="30" spans="1:11" x14ac:dyDescent="0.3">
      <c r="A30" s="66" t="s">
        <v>52</v>
      </c>
      <c r="B30" s="67"/>
      <c r="C30" s="67"/>
      <c r="D30" s="67"/>
      <c r="E30" s="67"/>
      <c r="F30" s="67"/>
      <c r="G30" s="67"/>
      <c r="H30" s="67"/>
      <c r="I30" s="67"/>
      <c r="J30" s="67"/>
      <c r="K30" s="68"/>
    </row>
    <row r="31" spans="1:11" ht="43.2" x14ac:dyDescent="0.3">
      <c r="A31" s="3">
        <v>21</v>
      </c>
      <c r="B31" s="1" t="s">
        <v>53</v>
      </c>
      <c r="C31" s="1" t="s">
        <v>54</v>
      </c>
      <c r="D31" s="1"/>
      <c r="E31" s="1"/>
      <c r="F31" s="1"/>
      <c r="G31" s="1"/>
      <c r="H31" s="1"/>
      <c r="I31" s="1"/>
      <c r="J31" s="1" t="s">
        <v>19</v>
      </c>
      <c r="K31" s="1" t="s">
        <v>55</v>
      </c>
    </row>
    <row r="32" spans="1:11" x14ac:dyDescent="0.3">
      <c r="A32" s="66" t="s">
        <v>56</v>
      </c>
      <c r="B32" s="67"/>
      <c r="C32" s="67"/>
      <c r="D32" s="67"/>
      <c r="E32" s="67"/>
      <c r="F32" s="67"/>
      <c r="G32" s="67"/>
      <c r="H32" s="67"/>
      <c r="I32" s="67"/>
      <c r="J32" s="67"/>
      <c r="K32" s="68"/>
    </row>
    <row r="33" spans="1:11" ht="43.2" x14ac:dyDescent="0.3">
      <c r="A33" s="3">
        <v>22</v>
      </c>
      <c r="B33" s="1" t="s">
        <v>57</v>
      </c>
      <c r="C33" s="1" t="s">
        <v>58</v>
      </c>
      <c r="D33" s="1"/>
      <c r="E33" s="1"/>
      <c r="F33" s="1"/>
      <c r="G33" s="1"/>
      <c r="H33" s="1"/>
      <c r="I33" s="1"/>
      <c r="J33" s="1" t="s">
        <v>44</v>
      </c>
      <c r="K33" s="1" t="s">
        <v>59</v>
      </c>
    </row>
    <row r="34" spans="1:11" ht="43.2" x14ac:dyDescent="0.3">
      <c r="A34" s="5">
        <v>23</v>
      </c>
      <c r="B34" s="2" t="s">
        <v>60</v>
      </c>
      <c r="C34" s="2" t="s">
        <v>61</v>
      </c>
      <c r="D34" s="2"/>
      <c r="E34" s="2"/>
      <c r="F34" s="2"/>
      <c r="G34" s="2"/>
      <c r="H34" s="2"/>
      <c r="I34" s="2"/>
      <c r="J34" s="2" t="s">
        <v>44</v>
      </c>
      <c r="K34" s="2" t="s">
        <v>138</v>
      </c>
    </row>
    <row r="35" spans="1:11" ht="43.2" x14ac:dyDescent="0.3">
      <c r="A35" s="3">
        <v>24</v>
      </c>
      <c r="B35" s="1" t="s">
        <v>62</v>
      </c>
      <c r="C35" s="1" t="s">
        <v>63</v>
      </c>
      <c r="D35" s="1"/>
      <c r="E35" s="1"/>
      <c r="F35" s="1"/>
      <c r="G35" s="1"/>
      <c r="H35" s="1"/>
      <c r="I35" s="1"/>
      <c r="J35" s="1" t="s">
        <v>44</v>
      </c>
      <c r="K35" s="1" t="s">
        <v>59</v>
      </c>
    </row>
    <row r="36" spans="1:11" ht="28.8" x14ac:dyDescent="0.3">
      <c r="A36" s="3">
        <v>25</v>
      </c>
      <c r="B36" s="1" t="s">
        <v>64</v>
      </c>
      <c r="C36" s="1" t="s">
        <v>65</v>
      </c>
      <c r="D36" s="1"/>
      <c r="E36" s="1"/>
      <c r="F36" s="1"/>
      <c r="G36" s="1"/>
      <c r="H36" s="1"/>
      <c r="I36" s="1"/>
      <c r="J36" s="1" t="s">
        <v>15</v>
      </c>
      <c r="K36" s="1" t="s">
        <v>59</v>
      </c>
    </row>
    <row r="37" spans="1:11" x14ac:dyDescent="0.3">
      <c r="A37" s="66" t="s">
        <v>66</v>
      </c>
      <c r="B37" s="67"/>
      <c r="C37" s="67"/>
      <c r="D37" s="67"/>
      <c r="E37" s="67"/>
      <c r="F37" s="67"/>
      <c r="G37" s="67"/>
      <c r="H37" s="67"/>
      <c r="I37" s="67"/>
      <c r="J37" s="67"/>
      <c r="K37" s="68"/>
    </row>
    <row r="38" spans="1:11" ht="43.2" x14ac:dyDescent="0.3">
      <c r="A38" s="3">
        <v>26</v>
      </c>
      <c r="B38" s="1" t="s">
        <v>67</v>
      </c>
      <c r="C38" s="1" t="s">
        <v>68</v>
      </c>
      <c r="D38" s="1"/>
      <c r="E38" s="1"/>
      <c r="F38" s="1"/>
      <c r="G38" s="1"/>
      <c r="H38" s="1"/>
      <c r="I38" s="1"/>
      <c r="J38" s="1" t="s">
        <v>11</v>
      </c>
      <c r="K38" s="1" t="s">
        <v>16</v>
      </c>
    </row>
    <row r="39" spans="1:11" x14ac:dyDescent="0.3">
      <c r="A39" s="66" t="s">
        <v>69</v>
      </c>
      <c r="B39" s="67"/>
      <c r="C39" s="67"/>
      <c r="D39" s="67"/>
      <c r="E39" s="67"/>
      <c r="F39" s="67"/>
      <c r="G39" s="67"/>
      <c r="H39" s="67"/>
      <c r="I39" s="67"/>
      <c r="J39" s="67"/>
      <c r="K39" s="68"/>
    </row>
    <row r="40" spans="1:11" ht="43.2" x14ac:dyDescent="0.3">
      <c r="A40" s="3">
        <v>27</v>
      </c>
      <c r="B40" s="1" t="s">
        <v>70</v>
      </c>
      <c r="C40" s="1" t="s">
        <v>71</v>
      </c>
      <c r="D40" s="1"/>
      <c r="E40" s="1"/>
      <c r="F40" s="1"/>
      <c r="G40" s="1"/>
      <c r="H40" s="1"/>
      <c r="I40" s="1"/>
      <c r="J40" s="1" t="s">
        <v>29</v>
      </c>
      <c r="K40" s="1" t="s">
        <v>16</v>
      </c>
    </row>
    <row r="41" spans="1:11" x14ac:dyDescent="0.3">
      <c r="A41" s="66" t="s">
        <v>72</v>
      </c>
      <c r="B41" s="67"/>
      <c r="C41" s="67"/>
      <c r="D41" s="67"/>
      <c r="E41" s="67"/>
      <c r="F41" s="67"/>
      <c r="G41" s="67"/>
      <c r="H41" s="67"/>
      <c r="I41" s="67"/>
      <c r="J41" s="67"/>
      <c r="K41" s="68"/>
    </row>
    <row r="42" spans="1:11" ht="43.2" x14ac:dyDescent="0.3">
      <c r="A42" s="3">
        <v>28</v>
      </c>
      <c r="B42" s="1" t="s">
        <v>73</v>
      </c>
      <c r="C42" s="1" t="s">
        <v>68</v>
      </c>
      <c r="D42" s="1"/>
      <c r="E42" s="1"/>
      <c r="F42" s="1"/>
      <c r="G42" s="1"/>
      <c r="H42" s="1"/>
      <c r="I42" s="1"/>
      <c r="J42" s="1" t="s">
        <v>11</v>
      </c>
      <c r="K42" s="1" t="s">
        <v>16</v>
      </c>
    </row>
    <row r="43" spans="1:11" x14ac:dyDescent="0.3">
      <c r="A43" s="66" t="s">
        <v>74</v>
      </c>
      <c r="B43" s="67"/>
      <c r="C43" s="67"/>
      <c r="D43" s="67"/>
      <c r="E43" s="67"/>
      <c r="F43" s="67"/>
      <c r="G43" s="67"/>
      <c r="H43" s="67"/>
      <c r="I43" s="67"/>
      <c r="J43" s="67"/>
      <c r="K43" s="68"/>
    </row>
    <row r="44" spans="1:11" ht="28.8" x14ac:dyDescent="0.3">
      <c r="A44" s="3">
        <v>29</v>
      </c>
      <c r="B44" s="1" t="s">
        <v>75</v>
      </c>
      <c r="C44" s="1" t="s">
        <v>76</v>
      </c>
      <c r="D44" s="1"/>
      <c r="E44" s="1"/>
      <c r="F44" s="1"/>
      <c r="G44" s="1"/>
      <c r="H44" s="1"/>
      <c r="I44" s="1"/>
      <c r="J44" s="1" t="s">
        <v>11</v>
      </c>
      <c r="K44" s="1" t="s">
        <v>16</v>
      </c>
    </row>
    <row r="45" spans="1:11" ht="28.8" x14ac:dyDescent="0.3">
      <c r="A45" s="3">
        <v>30</v>
      </c>
      <c r="B45" s="1" t="s">
        <v>77</v>
      </c>
      <c r="C45" s="1" t="s">
        <v>78</v>
      </c>
      <c r="D45" s="1"/>
      <c r="E45" s="1"/>
      <c r="F45" s="1"/>
      <c r="G45" s="1"/>
      <c r="H45" s="1"/>
      <c r="I45" s="1"/>
      <c r="J45" s="1" t="s">
        <v>11</v>
      </c>
      <c r="K45" s="1" t="s">
        <v>16</v>
      </c>
    </row>
    <row r="46" spans="1:11" ht="43.2" x14ac:dyDescent="0.3">
      <c r="A46" s="3">
        <v>31</v>
      </c>
      <c r="B46" s="1" t="s">
        <v>79</v>
      </c>
      <c r="C46" s="1" t="s">
        <v>80</v>
      </c>
      <c r="D46" s="1"/>
      <c r="E46" s="1"/>
      <c r="F46" s="1"/>
      <c r="G46" s="1"/>
      <c r="H46" s="1"/>
      <c r="I46" s="1"/>
      <c r="J46" s="1" t="s">
        <v>29</v>
      </c>
      <c r="K46" s="1" t="s">
        <v>16</v>
      </c>
    </row>
    <row r="47" spans="1:11" x14ac:dyDescent="0.3">
      <c r="A47" s="66" t="s">
        <v>81</v>
      </c>
      <c r="B47" s="67"/>
      <c r="C47" s="67"/>
      <c r="D47" s="67"/>
      <c r="E47" s="67"/>
      <c r="F47" s="67"/>
      <c r="G47" s="67"/>
      <c r="H47" s="67"/>
      <c r="I47" s="67"/>
      <c r="J47" s="67"/>
      <c r="K47" s="68"/>
    </row>
    <row r="48" spans="1:11" ht="57.6" x14ac:dyDescent="0.3">
      <c r="A48" s="3">
        <v>32</v>
      </c>
      <c r="B48" s="1" t="s">
        <v>82</v>
      </c>
      <c r="C48" s="1" t="s">
        <v>83</v>
      </c>
      <c r="D48" s="1"/>
      <c r="E48" s="1"/>
      <c r="F48" s="1"/>
      <c r="G48" s="1"/>
      <c r="H48" s="1"/>
      <c r="I48" s="1"/>
      <c r="J48" s="1" t="s">
        <v>11</v>
      </c>
      <c r="K48" s="1" t="s">
        <v>84</v>
      </c>
    </row>
    <row r="49" spans="1:11" ht="28.8" x14ac:dyDescent="0.3">
      <c r="A49" s="3">
        <v>33</v>
      </c>
      <c r="B49" s="1" t="s">
        <v>85</v>
      </c>
      <c r="C49" s="1" t="s">
        <v>86</v>
      </c>
      <c r="D49" s="1"/>
      <c r="E49" s="1"/>
      <c r="F49" s="1"/>
      <c r="G49" s="1"/>
      <c r="H49" s="1"/>
      <c r="I49" s="1"/>
      <c r="J49" s="1" t="s">
        <v>29</v>
      </c>
      <c r="K49" s="1" t="s">
        <v>84</v>
      </c>
    </row>
    <row r="50" spans="1:11" ht="43.2" x14ac:dyDescent="0.3">
      <c r="A50" s="3">
        <v>34</v>
      </c>
      <c r="B50" s="1" t="s">
        <v>87</v>
      </c>
      <c r="C50" s="1" t="s">
        <v>88</v>
      </c>
      <c r="D50" s="1"/>
      <c r="E50" s="1"/>
      <c r="F50" s="1"/>
      <c r="G50" s="1"/>
      <c r="H50" s="1"/>
      <c r="I50" s="1"/>
      <c r="J50" s="1" t="s">
        <v>11</v>
      </c>
      <c r="K50" s="1" t="s">
        <v>16</v>
      </c>
    </row>
    <row r="51" spans="1:11" ht="28.8" x14ac:dyDescent="0.3">
      <c r="A51" s="3">
        <v>35</v>
      </c>
      <c r="B51" s="1" t="s">
        <v>89</v>
      </c>
      <c r="C51" s="1" t="s">
        <v>80</v>
      </c>
      <c r="D51" s="1"/>
      <c r="E51" s="1"/>
      <c r="F51" s="1"/>
      <c r="G51" s="1"/>
      <c r="H51" s="1"/>
      <c r="I51" s="1"/>
      <c r="J51" s="1" t="s">
        <v>29</v>
      </c>
      <c r="K51" s="1" t="s">
        <v>16</v>
      </c>
    </row>
    <row r="52" spans="1:11" ht="28.8" x14ac:dyDescent="0.3">
      <c r="A52" s="3">
        <v>36</v>
      </c>
      <c r="B52" s="1" t="s">
        <v>90</v>
      </c>
      <c r="C52" s="1" t="s">
        <v>91</v>
      </c>
      <c r="D52" s="1"/>
      <c r="E52" s="1"/>
      <c r="F52" s="1"/>
      <c r="G52" s="1"/>
      <c r="H52" s="1"/>
      <c r="I52" s="1"/>
      <c r="J52" s="1" t="s">
        <v>11</v>
      </c>
      <c r="K52" s="1" t="s">
        <v>16</v>
      </c>
    </row>
    <row r="53" spans="1:11" ht="28.8" x14ac:dyDescent="0.3">
      <c r="A53" s="3">
        <v>37</v>
      </c>
      <c r="B53" s="1" t="s">
        <v>92</v>
      </c>
      <c r="C53" s="1" t="s">
        <v>93</v>
      </c>
      <c r="D53" s="1"/>
      <c r="E53" s="1"/>
      <c r="F53" s="1"/>
      <c r="G53" s="1"/>
      <c r="H53" s="1"/>
      <c r="I53" s="1"/>
      <c r="J53" s="1" t="s">
        <v>29</v>
      </c>
      <c r="K53" s="1" t="s">
        <v>16</v>
      </c>
    </row>
    <row r="54" spans="1:11" ht="28.8" x14ac:dyDescent="0.3">
      <c r="A54" s="3">
        <v>38</v>
      </c>
      <c r="B54" s="1" t="s">
        <v>94</v>
      </c>
      <c r="C54" s="1" t="s">
        <v>93</v>
      </c>
      <c r="D54" s="1"/>
      <c r="E54" s="1"/>
      <c r="F54" s="1"/>
      <c r="G54" s="1"/>
      <c r="H54" s="1"/>
      <c r="I54" s="1"/>
      <c r="J54" s="1" t="s">
        <v>29</v>
      </c>
      <c r="K54" s="1" t="s">
        <v>16</v>
      </c>
    </row>
    <row r="55" spans="1:11" ht="28.8" x14ac:dyDescent="0.3">
      <c r="A55" s="3">
        <v>39</v>
      </c>
      <c r="B55" s="1" t="s">
        <v>95</v>
      </c>
      <c r="C55" s="1" t="s">
        <v>96</v>
      </c>
      <c r="D55" s="1"/>
      <c r="E55" s="1"/>
      <c r="F55" s="1"/>
      <c r="G55" s="1"/>
      <c r="H55" s="1"/>
      <c r="I55" s="1"/>
      <c r="J55" s="1" t="s">
        <v>97</v>
      </c>
      <c r="K55" s="1" t="s">
        <v>16</v>
      </c>
    </row>
    <row r="56" spans="1:11" ht="28.8" x14ac:dyDescent="0.3">
      <c r="A56" s="3">
        <v>40</v>
      </c>
      <c r="B56" s="1" t="s">
        <v>98</v>
      </c>
      <c r="C56" s="1" t="s">
        <v>93</v>
      </c>
      <c r="D56" s="1"/>
      <c r="E56" s="1"/>
      <c r="F56" s="1"/>
      <c r="G56" s="1"/>
      <c r="H56" s="1"/>
      <c r="I56" s="1"/>
      <c r="J56" s="1" t="s">
        <v>29</v>
      </c>
      <c r="K56" s="1" t="s">
        <v>16</v>
      </c>
    </row>
    <row r="57" spans="1:11" ht="43.2" x14ac:dyDescent="0.3">
      <c r="A57" s="3">
        <v>41</v>
      </c>
      <c r="B57" s="1" t="s">
        <v>99</v>
      </c>
      <c r="C57" s="1" t="s">
        <v>76</v>
      </c>
      <c r="D57" s="1"/>
      <c r="E57" s="1"/>
      <c r="F57" s="1"/>
      <c r="G57" s="1"/>
      <c r="H57" s="1"/>
      <c r="I57" s="1"/>
      <c r="J57" s="1" t="s">
        <v>29</v>
      </c>
      <c r="K57" s="1" t="s">
        <v>16</v>
      </c>
    </row>
    <row r="58" spans="1:11" x14ac:dyDescent="0.3">
      <c r="A58" s="66" t="s">
        <v>100</v>
      </c>
      <c r="B58" s="67"/>
      <c r="C58" s="67"/>
      <c r="D58" s="67"/>
      <c r="E58" s="67"/>
      <c r="F58" s="67"/>
      <c r="G58" s="67"/>
      <c r="H58" s="67"/>
      <c r="I58" s="67"/>
      <c r="J58" s="67"/>
      <c r="K58" s="68"/>
    </row>
    <row r="59" spans="1:11" ht="28.8" x14ac:dyDescent="0.3">
      <c r="A59" s="3">
        <v>42</v>
      </c>
      <c r="B59" s="1" t="s">
        <v>101</v>
      </c>
      <c r="C59" s="1" t="s">
        <v>80</v>
      </c>
      <c r="D59" s="1"/>
      <c r="E59" s="1"/>
      <c r="F59" s="1"/>
      <c r="G59" s="1"/>
      <c r="H59" s="1"/>
      <c r="I59" s="1"/>
      <c r="J59" s="1" t="s">
        <v>29</v>
      </c>
      <c r="K59" s="1" t="s">
        <v>16</v>
      </c>
    </row>
    <row r="60" spans="1:11" ht="28.8" x14ac:dyDescent="0.3">
      <c r="A60" s="3">
        <v>43</v>
      </c>
      <c r="B60" s="1" t="s">
        <v>102</v>
      </c>
      <c r="C60" s="1" t="s">
        <v>80</v>
      </c>
      <c r="D60" s="1"/>
      <c r="E60" s="1"/>
      <c r="F60" s="1"/>
      <c r="G60" s="1"/>
      <c r="H60" s="1"/>
      <c r="I60" s="1"/>
      <c r="J60" s="1" t="s">
        <v>29</v>
      </c>
      <c r="K60" s="1" t="s">
        <v>16</v>
      </c>
    </row>
    <row r="61" spans="1:11" ht="28.8" x14ac:dyDescent="0.3">
      <c r="A61" s="3">
        <v>44</v>
      </c>
      <c r="B61" s="1" t="s">
        <v>103</v>
      </c>
      <c r="C61" s="1" t="s">
        <v>104</v>
      </c>
      <c r="D61" s="1"/>
      <c r="E61" s="1"/>
      <c r="F61" s="1"/>
      <c r="G61" s="1"/>
      <c r="H61" s="1"/>
      <c r="I61" s="1"/>
      <c r="J61" s="1" t="s">
        <v>11</v>
      </c>
      <c r="K61" s="1" t="s">
        <v>16</v>
      </c>
    </row>
    <row r="62" spans="1:11" x14ac:dyDescent="0.3">
      <c r="A62" s="66" t="s">
        <v>105</v>
      </c>
      <c r="B62" s="67"/>
      <c r="C62" s="67"/>
      <c r="D62" s="67"/>
      <c r="E62" s="67"/>
      <c r="F62" s="67"/>
      <c r="G62" s="67"/>
      <c r="H62" s="67"/>
      <c r="I62" s="67"/>
      <c r="J62" s="67"/>
      <c r="K62" s="68"/>
    </row>
    <row r="63" spans="1:11" ht="28.8" x14ac:dyDescent="0.3">
      <c r="A63" s="3">
        <v>45</v>
      </c>
      <c r="B63" s="1" t="s">
        <v>106</v>
      </c>
      <c r="C63" s="1" t="s">
        <v>91</v>
      </c>
      <c r="D63" s="1"/>
      <c r="E63" s="1"/>
      <c r="F63" s="1"/>
      <c r="G63" s="1"/>
      <c r="H63" s="1"/>
      <c r="I63" s="1"/>
      <c r="J63" s="1" t="s">
        <v>11</v>
      </c>
      <c r="K63" s="1" t="s">
        <v>16</v>
      </c>
    </row>
    <row r="64" spans="1:11" ht="28.8" x14ac:dyDescent="0.3">
      <c r="A64" s="3">
        <v>46</v>
      </c>
      <c r="B64" s="1" t="s">
        <v>107</v>
      </c>
      <c r="C64" s="1" t="s">
        <v>93</v>
      </c>
      <c r="D64" s="1"/>
      <c r="E64" s="1"/>
      <c r="F64" s="1"/>
      <c r="G64" s="1"/>
      <c r="H64" s="1"/>
      <c r="I64" s="1"/>
      <c r="J64" s="1" t="s">
        <v>29</v>
      </c>
      <c r="K64" s="1" t="s">
        <v>16</v>
      </c>
    </row>
    <row r="65" spans="1:11" ht="28.8" x14ac:dyDescent="0.3">
      <c r="A65" s="3">
        <v>47</v>
      </c>
      <c r="B65" s="1" t="s">
        <v>108</v>
      </c>
      <c r="C65" s="1" t="s">
        <v>93</v>
      </c>
      <c r="D65" s="1"/>
      <c r="E65" s="1"/>
      <c r="F65" s="1"/>
      <c r="G65" s="1"/>
      <c r="H65" s="1"/>
      <c r="I65" s="1"/>
      <c r="J65" s="1" t="s">
        <v>29</v>
      </c>
      <c r="K65" s="1" t="s">
        <v>16</v>
      </c>
    </row>
    <row r="66" spans="1:11" x14ac:dyDescent="0.3">
      <c r="A66" s="66" t="s">
        <v>109</v>
      </c>
      <c r="B66" s="67"/>
      <c r="C66" s="67"/>
      <c r="D66" s="67"/>
      <c r="E66" s="67"/>
      <c r="F66" s="67"/>
      <c r="G66" s="67"/>
      <c r="H66" s="67"/>
      <c r="I66" s="67"/>
      <c r="J66" s="67"/>
      <c r="K66" s="68"/>
    </row>
    <row r="67" spans="1:11" ht="28.8" x14ac:dyDescent="0.3">
      <c r="A67" s="3">
        <v>48</v>
      </c>
      <c r="B67" s="1" t="s">
        <v>110</v>
      </c>
      <c r="C67" s="1" t="s">
        <v>111</v>
      </c>
      <c r="D67" s="1"/>
      <c r="E67" s="1"/>
      <c r="F67" s="1"/>
      <c r="G67" s="1"/>
      <c r="H67" s="1"/>
      <c r="I67" s="1"/>
      <c r="J67" s="1" t="s">
        <v>15</v>
      </c>
      <c r="K67" s="1" t="s">
        <v>16</v>
      </c>
    </row>
    <row r="68" spans="1:11" ht="28.8" x14ac:dyDescent="0.3">
      <c r="A68" s="3">
        <v>49</v>
      </c>
      <c r="B68" s="1" t="s">
        <v>112</v>
      </c>
      <c r="C68" s="1" t="s">
        <v>113</v>
      </c>
      <c r="D68" s="1"/>
      <c r="E68" s="1"/>
      <c r="F68" s="1"/>
      <c r="G68" s="1"/>
      <c r="H68" s="1"/>
      <c r="I68" s="1"/>
      <c r="J68" s="1" t="s">
        <v>15</v>
      </c>
      <c r="K68" s="1" t="s">
        <v>16</v>
      </c>
    </row>
    <row r="69" spans="1:11" ht="28.8" x14ac:dyDescent="0.3">
      <c r="A69" s="3">
        <v>50</v>
      </c>
      <c r="B69" s="1" t="s">
        <v>114</v>
      </c>
      <c r="C69" s="1" t="s">
        <v>115</v>
      </c>
      <c r="D69" s="1"/>
      <c r="E69" s="1"/>
      <c r="F69" s="1"/>
      <c r="G69" s="1"/>
      <c r="H69" s="1"/>
      <c r="I69" s="1"/>
      <c r="J69" s="1" t="s">
        <v>15</v>
      </c>
      <c r="K69" s="1" t="s">
        <v>16</v>
      </c>
    </row>
    <row r="70" spans="1:11" ht="28.8" x14ac:dyDescent="0.3">
      <c r="A70" s="3">
        <v>51</v>
      </c>
      <c r="B70" s="1" t="s">
        <v>116</v>
      </c>
      <c r="C70" s="1" t="s">
        <v>117</v>
      </c>
      <c r="D70" s="1"/>
      <c r="E70" s="1"/>
      <c r="F70" s="1"/>
      <c r="G70" s="1"/>
      <c r="H70" s="1"/>
      <c r="I70" s="1"/>
      <c r="J70" s="1" t="s">
        <v>15</v>
      </c>
      <c r="K70" s="1" t="s">
        <v>16</v>
      </c>
    </row>
    <row r="71" spans="1:11" ht="28.8" x14ac:dyDescent="0.3">
      <c r="A71" s="3">
        <v>52</v>
      </c>
      <c r="B71" s="1" t="s">
        <v>118</v>
      </c>
      <c r="C71" s="1" t="s">
        <v>48</v>
      </c>
      <c r="D71" s="1"/>
      <c r="E71" s="1"/>
      <c r="F71" s="1"/>
      <c r="G71" s="1"/>
      <c r="H71" s="1"/>
      <c r="I71" s="1"/>
      <c r="J71" s="1" t="s">
        <v>15</v>
      </c>
      <c r="K71" s="1" t="s">
        <v>16</v>
      </c>
    </row>
    <row r="72" spans="1:11" ht="28.8" x14ac:dyDescent="0.3">
      <c r="A72" s="3">
        <v>53</v>
      </c>
      <c r="B72" s="1" t="s">
        <v>119</v>
      </c>
      <c r="C72" s="1" t="s">
        <v>48</v>
      </c>
      <c r="D72" s="1"/>
      <c r="E72" s="1"/>
      <c r="F72" s="1"/>
      <c r="G72" s="1"/>
      <c r="H72" s="1"/>
      <c r="I72" s="1"/>
      <c r="J72" s="1" t="s">
        <v>15</v>
      </c>
      <c r="K72" s="1" t="s">
        <v>16</v>
      </c>
    </row>
    <row r="73" spans="1:11" x14ac:dyDescent="0.3">
      <c r="A73" s="66" t="s">
        <v>120</v>
      </c>
      <c r="B73" s="67"/>
      <c r="C73" s="67"/>
      <c r="D73" s="67"/>
      <c r="E73" s="67"/>
      <c r="F73" s="67"/>
      <c r="G73" s="67"/>
      <c r="H73" s="67"/>
      <c r="I73" s="67"/>
      <c r="J73" s="67"/>
      <c r="K73" s="68"/>
    </row>
    <row r="74" spans="1:11" ht="28.8" x14ac:dyDescent="0.3">
      <c r="A74" s="3">
        <v>54</v>
      </c>
      <c r="B74" s="1" t="s">
        <v>121</v>
      </c>
      <c r="C74" s="1" t="s">
        <v>78</v>
      </c>
      <c r="D74" s="1"/>
      <c r="E74" s="1"/>
      <c r="F74" s="1"/>
      <c r="G74" s="1"/>
      <c r="H74" s="1"/>
      <c r="I74" s="1"/>
      <c r="J74" s="1" t="s">
        <v>11</v>
      </c>
      <c r="K74" s="1" t="s">
        <v>16</v>
      </c>
    </row>
    <row r="75" spans="1:11" ht="43.2" x14ac:dyDescent="0.3">
      <c r="A75" s="3">
        <v>55</v>
      </c>
      <c r="B75" s="1" t="s">
        <v>122</v>
      </c>
      <c r="C75" s="1" t="s">
        <v>80</v>
      </c>
      <c r="D75" s="1"/>
      <c r="E75" s="1"/>
      <c r="F75" s="1"/>
      <c r="G75" s="1"/>
      <c r="H75" s="1"/>
      <c r="I75" s="1"/>
      <c r="J75" s="1" t="s">
        <v>44</v>
      </c>
      <c r="K75" s="1" t="s">
        <v>16</v>
      </c>
    </row>
    <row r="76" spans="1:11" ht="57.6" x14ac:dyDescent="0.3">
      <c r="A76" s="3">
        <v>56</v>
      </c>
      <c r="B76" s="1" t="s">
        <v>123</v>
      </c>
      <c r="C76" s="1" t="s">
        <v>104</v>
      </c>
      <c r="D76" s="1"/>
      <c r="E76" s="1"/>
      <c r="F76" s="1"/>
      <c r="G76" s="1"/>
      <c r="H76" s="1"/>
      <c r="I76" s="1"/>
      <c r="J76" s="1" t="s">
        <v>11</v>
      </c>
      <c r="K76" s="1" t="s">
        <v>16</v>
      </c>
    </row>
    <row r="77" spans="1:11" ht="14.4" customHeight="1" x14ac:dyDescent="0.3">
      <c r="A77" s="69" t="s">
        <v>124</v>
      </c>
      <c r="B77" s="70"/>
      <c r="C77" s="70"/>
      <c r="D77" s="70"/>
      <c r="E77" s="70"/>
      <c r="F77" s="70"/>
      <c r="G77" s="70"/>
      <c r="H77" s="70"/>
      <c r="I77" s="70"/>
      <c r="J77" s="70"/>
      <c r="K77" s="71"/>
    </row>
    <row r="78" spans="1:11" ht="28.8" x14ac:dyDescent="0.3">
      <c r="A78" s="3">
        <v>57</v>
      </c>
      <c r="B78" s="1" t="s">
        <v>125</v>
      </c>
      <c r="C78" s="1" t="s">
        <v>68</v>
      </c>
      <c r="D78" s="1"/>
      <c r="E78" s="1"/>
      <c r="F78" s="1"/>
      <c r="G78" s="1"/>
      <c r="H78" s="1"/>
      <c r="I78" s="1"/>
      <c r="J78" s="1" t="s">
        <v>29</v>
      </c>
      <c r="K78" s="1" t="s">
        <v>16</v>
      </c>
    </row>
    <row r="79" spans="1:11" ht="28.8" x14ac:dyDescent="0.3">
      <c r="A79" s="3">
        <v>58</v>
      </c>
      <c r="B79" s="1" t="s">
        <v>126</v>
      </c>
      <c r="C79" s="1" t="s">
        <v>71</v>
      </c>
      <c r="D79" s="1"/>
      <c r="E79" s="1"/>
      <c r="F79" s="1"/>
      <c r="G79" s="1"/>
      <c r="H79" s="1"/>
      <c r="I79" s="1"/>
      <c r="J79" s="1" t="s">
        <v>29</v>
      </c>
      <c r="K79" s="1" t="s">
        <v>16</v>
      </c>
    </row>
    <row r="80" spans="1:11" x14ac:dyDescent="0.3">
      <c r="A80" s="66" t="s">
        <v>127</v>
      </c>
      <c r="B80" s="67"/>
      <c r="C80" s="67"/>
      <c r="D80" s="67"/>
      <c r="E80" s="67"/>
      <c r="F80" s="67"/>
      <c r="G80" s="67"/>
      <c r="H80" s="67"/>
      <c r="I80" s="67"/>
      <c r="J80" s="67"/>
      <c r="K80" s="68"/>
    </row>
    <row r="81" spans="1:11" ht="28.8" x14ac:dyDescent="0.3">
      <c r="A81" s="3">
        <v>59</v>
      </c>
      <c r="B81" s="1" t="s">
        <v>128</v>
      </c>
      <c r="C81" s="1" t="s">
        <v>68</v>
      </c>
      <c r="D81" s="1"/>
      <c r="E81" s="1"/>
      <c r="F81" s="1"/>
      <c r="G81" s="1"/>
      <c r="H81" s="1"/>
      <c r="I81" s="1"/>
      <c r="J81" s="1" t="s">
        <v>29</v>
      </c>
      <c r="K81" s="1" t="s">
        <v>16</v>
      </c>
    </row>
    <row r="82" spans="1:11" ht="28.8" x14ac:dyDescent="0.3">
      <c r="A82" s="3">
        <v>60</v>
      </c>
      <c r="B82" s="1" t="s">
        <v>129</v>
      </c>
      <c r="C82" s="1" t="s">
        <v>71</v>
      </c>
      <c r="D82" s="1"/>
      <c r="E82" s="1"/>
      <c r="F82" s="1"/>
      <c r="G82" s="1"/>
      <c r="H82" s="1"/>
      <c r="I82" s="1"/>
      <c r="J82" s="1" t="s">
        <v>29</v>
      </c>
      <c r="K82" s="1" t="s">
        <v>16</v>
      </c>
    </row>
    <row r="83" spans="1:11" ht="28.8" x14ac:dyDescent="0.3">
      <c r="A83" s="3">
        <v>61</v>
      </c>
      <c r="B83" s="1" t="s">
        <v>130</v>
      </c>
      <c r="C83" s="1" t="s">
        <v>71</v>
      </c>
      <c r="D83" s="1"/>
      <c r="E83" s="1"/>
      <c r="F83" s="1"/>
      <c r="G83" s="1"/>
      <c r="H83" s="1"/>
      <c r="I83" s="1"/>
      <c r="J83" s="1" t="s">
        <v>11</v>
      </c>
      <c r="K83" s="1" t="s">
        <v>16</v>
      </c>
    </row>
    <row r="84" spans="1:11" x14ac:dyDescent="0.3">
      <c r="A84" s="66" t="s">
        <v>131</v>
      </c>
      <c r="B84" s="67"/>
      <c r="C84" s="67"/>
      <c r="D84" s="67"/>
      <c r="E84" s="67"/>
      <c r="F84" s="67"/>
      <c r="G84" s="67"/>
      <c r="H84" s="67"/>
      <c r="I84" s="67"/>
      <c r="J84" s="67"/>
      <c r="K84" s="68"/>
    </row>
    <row r="85" spans="1:11" ht="28.8" x14ac:dyDescent="0.3">
      <c r="A85" s="3">
        <v>62</v>
      </c>
      <c r="B85" s="1" t="s">
        <v>132</v>
      </c>
      <c r="C85" s="1" t="s">
        <v>68</v>
      </c>
      <c r="D85" s="1"/>
      <c r="E85" s="1"/>
      <c r="F85" s="1"/>
      <c r="G85" s="1"/>
      <c r="H85" s="1"/>
      <c r="I85" s="1"/>
      <c r="J85" s="1" t="s">
        <v>11</v>
      </c>
      <c r="K85" s="1" t="s">
        <v>16</v>
      </c>
    </row>
    <row r="86" spans="1:11" ht="28.8" x14ac:dyDescent="0.3">
      <c r="A86" s="3">
        <v>63</v>
      </c>
      <c r="B86" s="1" t="s">
        <v>133</v>
      </c>
      <c r="C86" s="1" t="s">
        <v>71</v>
      </c>
      <c r="D86" s="1"/>
      <c r="E86" s="1"/>
      <c r="F86" s="1"/>
      <c r="G86" s="1"/>
      <c r="H86" s="1"/>
      <c r="I86" s="1"/>
      <c r="J86" s="1" t="s">
        <v>11</v>
      </c>
      <c r="K86" s="1" t="s">
        <v>16</v>
      </c>
    </row>
    <row r="87" spans="1:11" x14ac:dyDescent="0.3">
      <c r="A87" s="66" t="s">
        <v>134</v>
      </c>
      <c r="B87" s="67"/>
      <c r="C87" s="67"/>
      <c r="D87" s="67"/>
      <c r="E87" s="67"/>
      <c r="F87" s="67"/>
      <c r="G87" s="67"/>
      <c r="H87" s="67"/>
      <c r="I87" s="67"/>
      <c r="J87" s="67"/>
      <c r="K87" s="68"/>
    </row>
    <row r="88" spans="1:11" ht="28.8" x14ac:dyDescent="0.3">
      <c r="A88" s="3">
        <v>64</v>
      </c>
      <c r="B88" s="1" t="s">
        <v>135</v>
      </c>
      <c r="C88" s="1" t="s">
        <v>115</v>
      </c>
      <c r="D88" s="1"/>
      <c r="E88" s="1"/>
      <c r="F88" s="1"/>
      <c r="G88" s="1"/>
      <c r="H88" s="1"/>
      <c r="I88" s="1"/>
      <c r="J88" s="1" t="s">
        <v>29</v>
      </c>
      <c r="K88" s="1" t="s">
        <v>16</v>
      </c>
    </row>
    <row r="89" spans="1:11" ht="28.8" x14ac:dyDescent="0.3">
      <c r="A89" s="3">
        <v>65</v>
      </c>
      <c r="B89" s="1" t="s">
        <v>136</v>
      </c>
      <c r="C89" s="1" t="s">
        <v>86</v>
      </c>
      <c r="D89" s="1"/>
      <c r="E89" s="1"/>
      <c r="F89" s="1"/>
      <c r="G89" s="1"/>
      <c r="H89" s="1"/>
      <c r="I89" s="1"/>
      <c r="J89" s="1" t="s">
        <v>7</v>
      </c>
      <c r="K89" s="1" t="s">
        <v>137</v>
      </c>
    </row>
  </sheetData>
  <mergeCells count="21">
    <mergeCell ref="A80:K80"/>
    <mergeCell ref="A84:K84"/>
    <mergeCell ref="A87:K87"/>
    <mergeCell ref="A47:K47"/>
    <mergeCell ref="A58:K58"/>
    <mergeCell ref="A62:K62"/>
    <mergeCell ref="A66:K66"/>
    <mergeCell ref="A73:K73"/>
    <mergeCell ref="A77:K77"/>
    <mergeCell ref="A43:K43"/>
    <mergeCell ref="A4:K4"/>
    <mergeCell ref="A7:K7"/>
    <mergeCell ref="A10:K10"/>
    <mergeCell ref="A14:K14"/>
    <mergeCell ref="A20:K20"/>
    <mergeCell ref="A27:K27"/>
    <mergeCell ref="A30:K30"/>
    <mergeCell ref="A32:K32"/>
    <mergeCell ref="A37:K37"/>
    <mergeCell ref="A39:K39"/>
    <mergeCell ref="A41:K41"/>
  </mergeCells>
  <pageMargins left="0.17" right="0.17" top="0.16" bottom="0.2" header="0.16" footer="0.17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</vt:lpstr>
      <vt:lpstr>Лист1</vt:lpstr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2017-03-12T13:19:54Z</dcterms:modified>
</cp:coreProperties>
</file>